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45" yWindow="-45" windowWidth="23130" windowHeight="11850"/>
  </bookViews>
  <sheets>
    <sheet name="REZULTATI SKUPNO" sheetId="1" r:id="rId1"/>
    <sheet name="VLEČENJE VRVI" sheetId="4" r:id="rId2"/>
    <sheet name="PIKADO" sheetId="2" r:id="rId3"/>
    <sheet name="ŠAH" sheetId="5" r:id="rId4"/>
    <sheet name="KOŠARKA" sheetId="6" r:id="rId5"/>
    <sheet name="STRELJANJE" sheetId="7" r:id="rId6"/>
    <sheet name="MET BOMBE" sheetId="8" r:id="rId7"/>
    <sheet name="PRIJAVE" sheetId="3" r:id="rId8"/>
    <sheet name="List1" sheetId="16" r:id="rId9"/>
  </sheets>
  <definedNames>
    <definedName name="_xlnm.Print_Area" localSheetId="4">KOŠARKA!$A$1:$E$31</definedName>
    <definedName name="_xlnm.Print_Area" localSheetId="6">'MET BOMBE'!$A$1:$E$43</definedName>
    <definedName name="_xlnm.Print_Area" localSheetId="2">PIKADO!$A$1:$E$44</definedName>
    <definedName name="_xlnm.Print_Area" localSheetId="7">PRIJAVE!$A$1:$J$50</definedName>
    <definedName name="_xlnm.Print_Area" localSheetId="0">'REZULTATI SKUPNO'!$A$1:$J$48</definedName>
    <definedName name="_xlnm.Print_Area" localSheetId="5">STRELJANJE!$A$1:$E$51</definedName>
    <definedName name="_xlnm.Print_Area" localSheetId="3">ŠAH!$A$1:$D$37</definedName>
    <definedName name="_xlnm.Print_Area" localSheetId="1">'VLEČENJE VRVI'!$A$1:$D$28</definedName>
  </definedNames>
  <calcPr calcId="181029"/>
</workbook>
</file>

<file path=xl/calcChain.xml><?xml version="1.0" encoding="utf-8"?>
<calcChain xmlns="http://schemas.openxmlformats.org/spreadsheetml/2006/main">
  <c r="E49" i="3" l="1"/>
  <c r="F49" i="3"/>
  <c r="G49" i="3"/>
  <c r="H49" i="3"/>
  <c r="I49" i="3"/>
  <c r="J41" i="3" l="1"/>
  <c r="J42" i="3"/>
  <c r="J32" i="3"/>
  <c r="J33" i="3"/>
  <c r="J43" i="3"/>
  <c r="J47" i="3"/>
  <c r="J12" i="3"/>
  <c r="J13" i="3"/>
  <c r="J19" i="1"/>
  <c r="J15" i="1"/>
  <c r="J34" i="1"/>
  <c r="J7" i="3" l="1"/>
  <c r="J8" i="3"/>
  <c r="J30" i="3"/>
  <c r="J37" i="3"/>
  <c r="J21" i="3"/>
  <c r="J9" i="3"/>
  <c r="J27" i="3"/>
  <c r="J16" i="3"/>
  <c r="J34" i="3"/>
  <c r="J38" i="3"/>
  <c r="J40" i="3"/>
  <c r="J24" i="3"/>
  <c r="J17" i="3"/>
  <c r="J35" i="3"/>
  <c r="J15" i="3"/>
  <c r="J36" i="3"/>
  <c r="J10" i="3"/>
  <c r="J18" i="3"/>
  <c r="J28" i="3"/>
  <c r="J11" i="3"/>
  <c r="J29" i="3"/>
  <c r="J46" i="3"/>
  <c r="J23" i="3"/>
  <c r="J25" i="3"/>
  <c r="J48" i="3"/>
  <c r="J14" i="3"/>
  <c r="J39" i="3"/>
  <c r="J44" i="3"/>
  <c r="J19" i="3"/>
  <c r="J45" i="3"/>
  <c r="J26" i="3"/>
  <c r="J22" i="3"/>
  <c r="J31" i="3"/>
  <c r="J49" i="3" l="1"/>
  <c r="J21" i="1"/>
  <c r="J35" i="1"/>
  <c r="J22" i="1"/>
  <c r="I50" i="3" l="1"/>
  <c r="H50" i="3"/>
  <c r="G50" i="3"/>
  <c r="F50" i="3"/>
  <c r="E50" i="3"/>
  <c r="D49" i="3"/>
  <c r="D50" i="3" s="1"/>
  <c r="J50" i="3" l="1"/>
  <c r="J27" i="1" l="1"/>
  <c r="J31" i="1" l="1"/>
  <c r="J46" i="1" l="1"/>
  <c r="J14" i="1" l="1"/>
  <c r="J37" i="1"/>
  <c r="J47" i="1"/>
  <c r="J7" i="1" l="1"/>
  <c r="J12" i="1"/>
  <c r="J17" i="1"/>
  <c r="J40" i="1" l="1"/>
  <c r="J36" i="1"/>
  <c r="J39" i="1" l="1"/>
  <c r="J45" i="1"/>
  <c r="J11" i="1"/>
  <c r="J26" i="1"/>
  <c r="J43" i="1"/>
  <c r="J20" i="1"/>
  <c r="J16" i="1"/>
  <c r="J44" i="1"/>
  <c r="J13" i="1"/>
  <c r="J18" i="1"/>
  <c r="J38" i="1"/>
  <c r="J8" i="1"/>
  <c r="J24" i="1"/>
  <c r="J41" i="1"/>
  <c r="J10" i="1"/>
  <c r="J25" i="1"/>
  <c r="J42" i="1"/>
  <c r="J32" i="1"/>
  <c r="J9" i="1"/>
  <c r="J30" i="1"/>
  <c r="J48" i="1"/>
  <c r="J33" i="1"/>
  <c r="J29" i="1"/>
  <c r="J23" i="1"/>
  <c r="J28" i="1"/>
</calcChain>
</file>

<file path=xl/sharedStrings.xml><?xml version="1.0" encoding="utf-8"?>
<sst xmlns="http://schemas.openxmlformats.org/spreadsheetml/2006/main" count="718" uniqueCount="143">
  <si>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</si>
  <si>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</si>
  <si>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</si>
  <si>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</si>
  <si>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</si>
  <si>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</si>
  <si>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</si>
  <si>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</si>
  <si>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</si>
  <si>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</si>
  <si>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</si>
  <si>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Spodnja Savinjska dolina</t>
  </si>
  <si>
    <t>Ruše</t>
  </si>
  <si>
    <t>Slovenska Bistrica</t>
  </si>
  <si>
    <t>Kočevje</t>
  </si>
  <si>
    <t>Celje</t>
  </si>
  <si>
    <t>Pomurje</t>
  </si>
  <si>
    <t>Ptuj</t>
  </si>
  <si>
    <t>Litija - Šmartno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</si>
  <si>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</si>
  <si>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</si>
  <si>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</si>
  <si>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</si>
  <si>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</si>
  <si>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</si>
  <si>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</si>
  <si>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</si>
  <si>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</si>
  <si>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Murska Sobota</t>
  </si>
  <si>
    <t>Velike Lašče</t>
  </si>
  <si>
    <t>Specialna enota</t>
  </si>
  <si>
    <t>Logatec</t>
  </si>
  <si>
    <t xml:space="preserve"> PIKADO</t>
  </si>
  <si>
    <t>TOČKE</t>
  </si>
  <si>
    <t>ORGAN.</t>
  </si>
  <si>
    <t xml:space="preserve"> KOŠARKA </t>
  </si>
  <si>
    <t>REZULTAT</t>
  </si>
  <si>
    <t>SEVER</t>
  </si>
  <si>
    <t>PRIJAVE</t>
  </si>
  <si>
    <t>Zap. št.</t>
  </si>
  <si>
    <t>SKUPAJ</t>
  </si>
  <si>
    <t>Bela Krajina</t>
  </si>
  <si>
    <t>Brežice</t>
  </si>
  <si>
    <t xml:space="preserve"> </t>
  </si>
  <si>
    <t>Šmarje pri Jelšah</t>
  </si>
  <si>
    <t>Vodja tekmovanja:</t>
  </si>
  <si>
    <t>Koordinator ZVVS:</t>
  </si>
  <si>
    <t>Skupaj tekmovalcev:</t>
  </si>
  <si>
    <t>Zgornjesavinjske-Zadrečke doline</t>
  </si>
  <si>
    <t>Lenart</t>
  </si>
  <si>
    <t>Posavje</t>
  </si>
  <si>
    <t xml:space="preserve">Vodja tekmovanja: </t>
  </si>
  <si>
    <t>STRELJANJE - ZRAČNA PUŠKA</t>
  </si>
  <si>
    <t>Kunstelj Janez - 031 528 891</t>
  </si>
  <si>
    <t>v vseh pan.</t>
  </si>
  <si>
    <t>Celjsko območje</t>
  </si>
  <si>
    <t>Gornja Radgona</t>
  </si>
  <si>
    <t>Ljutomer</t>
  </si>
  <si>
    <t>Todorovski Rajko - 040 320 786</t>
  </si>
  <si>
    <t>Snežnik</t>
  </si>
  <si>
    <t>Vrhnika - Borovnica</t>
  </si>
  <si>
    <t>Zasavje</t>
  </si>
  <si>
    <t>Šoštanj</t>
  </si>
  <si>
    <t xml:space="preserve">OZVVS </t>
  </si>
  <si>
    <t>Kočevar Tone - 041 746 817</t>
  </si>
  <si>
    <t>Sodnika:</t>
  </si>
  <si>
    <t>Dolenjske in Bele Krajine</t>
  </si>
  <si>
    <t>Spodnje Savinjske doline</t>
  </si>
  <si>
    <t>Koroška</t>
  </si>
  <si>
    <t>Litija-Šmartno</t>
  </si>
  <si>
    <t>Perhaj Tone - 041 632 680</t>
  </si>
  <si>
    <t xml:space="preserve">Wolfgruber Maks - 040 808 849  in  </t>
  </si>
  <si>
    <t>Abram Drago - 041 430 388</t>
  </si>
  <si>
    <t>Obdelava podatkov:</t>
  </si>
  <si>
    <t>Janez Kunstelj</t>
  </si>
  <si>
    <t>PO  PANOGAH IN OSEBAH</t>
  </si>
  <si>
    <t>Zgodnjesavinjske-zadrečke doline</t>
  </si>
  <si>
    <t>22. VETERANSKE ŠPORTNE IGRE  -  2023</t>
  </si>
  <si>
    <t>DRAVOGRAD</t>
  </si>
  <si>
    <t>Kanal</t>
  </si>
  <si>
    <t>Zgornja Dravska dolina</t>
  </si>
  <si>
    <t>Gorenjska</t>
  </si>
  <si>
    <t>Kamnik-Komenda</t>
  </si>
  <si>
    <t>Dolenjska in Bela Krajina</t>
  </si>
  <si>
    <t>Dušan Ferenčak  - 031 373 918</t>
  </si>
  <si>
    <t>Cvar David - 041 279 020</t>
  </si>
  <si>
    <t>Drobne Marjam  - 041 397 862</t>
  </si>
  <si>
    <t>Epšek Marjan - 031 316 392</t>
  </si>
  <si>
    <t>Kupčič Zdenko - 041 830 601</t>
  </si>
  <si>
    <t>Sodnik:</t>
  </si>
  <si>
    <t>Repenšek Darko - 041 651 192</t>
  </si>
  <si>
    <t>Ilievski Damjan - 040 241 755</t>
  </si>
  <si>
    <t>Čop Miha - 031 650 855</t>
  </si>
  <si>
    <t xml:space="preserve">Jankovič Mitja - 031 332 852 in </t>
  </si>
  <si>
    <t>Kosalec Božo - 051 610 516 in</t>
  </si>
  <si>
    <t>Anton Pozvek - 041 725 397</t>
  </si>
  <si>
    <t>DNS</t>
  </si>
  <si>
    <t>REZULTATI SKUPNO</t>
  </si>
  <si>
    <t>Dravograd</t>
  </si>
  <si>
    <t>DRUŠTVO</t>
  </si>
  <si>
    <t>Dolenjska in Bela krajina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</si>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</sst>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IT&quot;_-;\-* #,##0.00\ &quot;SIT&quot;_-;_-* &quot;-&quot;??\ &quot;SIT&quot;_-;_-@_-"/>
    <numFmt numFmtId="165" formatCode="[$-F400]h:mm:ss\ AM/PM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20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</cellStyleXfs>
  <cellXfs count="217">
    <xf numFmtId="0" fontId="0" fillId="0" borderId="0" xfId="0"/>
    <xf numFmtId="0" fontId="1" fillId="0" borderId="0" xfId="1"/>
    <xf numFmtId="0" fontId="10" fillId="0" borderId="0" xfId="1" applyFont="1" applyAlignment="1">
      <alignment horizontal="center"/>
    </xf>
    <xf numFmtId="1" fontId="10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1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4" fillId="0" borderId="2" xfId="2" applyFont="1" applyBorder="1"/>
    <xf numFmtId="0" fontId="0" fillId="0" borderId="0" xfId="0" applyAlignment="1">
      <alignment horizontal="center"/>
    </xf>
    <xf numFmtId="0" fontId="17" fillId="0" borderId="0" xfId="0" applyFont="1"/>
    <xf numFmtId="0" fontId="4" fillId="0" borderId="1" xfId="2" applyFont="1" applyBorder="1"/>
    <xf numFmtId="0" fontId="16" fillId="0" borderId="0" xfId="0" applyFont="1" applyAlignment="1">
      <alignment vertical="center"/>
    </xf>
    <xf numFmtId="1" fontId="2" fillId="0" borderId="23" xfId="2" applyNumberFormat="1" applyFont="1" applyBorder="1" applyAlignment="1">
      <alignment horizontal="center" textRotation="90"/>
    </xf>
    <xf numFmtId="1" fontId="2" fillId="0" borderId="24" xfId="2" applyNumberFormat="1" applyFont="1" applyBorder="1" applyAlignment="1">
      <alignment horizontal="center" textRotation="90"/>
    </xf>
    <xf numFmtId="1" fontId="2" fillId="0" borderId="25" xfId="2" applyNumberFormat="1" applyFont="1" applyBorder="1" applyAlignment="1">
      <alignment horizontal="center" textRotation="90"/>
    </xf>
    <xf numFmtId="0" fontId="2" fillId="0" borderId="9" xfId="2" applyFont="1" applyBorder="1" applyAlignment="1">
      <alignment horizontal="center"/>
    </xf>
    <xf numFmtId="0" fontId="12" fillId="0" borderId="0" xfId="1" applyFont="1" applyAlignment="1">
      <alignment horizontal="center"/>
    </xf>
    <xf numFmtId="0" fontId="5" fillId="0" borderId="0" xfId="2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23" fillId="0" borderId="0" xfId="0" applyFont="1"/>
    <xf numFmtId="0" fontId="10" fillId="0" borderId="0" xfId="1" applyFont="1"/>
    <xf numFmtId="0" fontId="22" fillId="0" borderId="0" xfId="0" applyFont="1" applyAlignment="1">
      <alignment vertical="center"/>
    </xf>
    <xf numFmtId="0" fontId="18" fillId="0" borderId="0" xfId="1" applyFon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49" fontId="26" fillId="0" borderId="0" xfId="1" applyNumberFormat="1" applyFont="1" applyAlignment="1">
      <alignment horizontal="center"/>
    </xf>
    <xf numFmtId="0" fontId="27" fillId="0" borderId="0" xfId="1" applyFont="1"/>
    <xf numFmtId="1" fontId="2" fillId="0" borderId="27" xfId="2" applyNumberFormat="1" applyFont="1" applyBorder="1" applyAlignment="1">
      <alignment horizontal="center" textRotation="90"/>
    </xf>
    <xf numFmtId="0" fontId="30" fillId="0" borderId="0" xfId="0" applyFont="1"/>
    <xf numFmtId="0" fontId="29" fillId="0" borderId="0" xfId="1" applyFont="1"/>
    <xf numFmtId="0" fontId="14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5" xfId="2" applyFont="1" applyBorder="1" applyAlignment="1">
      <alignment horizontal="center"/>
    </xf>
    <xf numFmtId="1" fontId="1" fillId="0" borderId="0" xfId="2" applyNumberFormat="1" applyFont="1"/>
    <xf numFmtId="0" fontId="14" fillId="0" borderId="0" xfId="2" applyFont="1"/>
    <xf numFmtId="0" fontId="14" fillId="0" borderId="0" xfId="0" applyFont="1" applyAlignment="1">
      <alignment horizontal="left"/>
    </xf>
    <xf numFmtId="1" fontId="0" fillId="0" borderId="0" xfId="0" applyNumberFormat="1"/>
    <xf numFmtId="1" fontId="24" fillId="0" borderId="2" xfId="2" applyNumberFormat="1" applyFont="1" applyBorder="1" applyAlignment="1">
      <alignment horizontal="center"/>
    </xf>
    <xf numFmtId="0" fontId="6" fillId="0" borderId="0" xfId="2" applyFont="1"/>
    <xf numFmtId="0" fontId="34" fillId="0" borderId="9" xfId="2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35" fillId="0" borderId="0" xfId="1" applyFont="1" applyAlignment="1">
      <alignment horizontal="center" vertical="center"/>
    </xf>
    <xf numFmtId="0" fontId="36" fillId="0" borderId="0" xfId="5"/>
    <xf numFmtId="49" fontId="13" fillId="0" borderId="13" xfId="1" applyNumberFormat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1" fontId="13" fillId="0" borderId="29" xfId="1" applyNumberFormat="1" applyFont="1" applyBorder="1" applyAlignment="1">
      <alignment horizontal="center" textRotation="90"/>
    </xf>
    <xf numFmtId="0" fontId="2" fillId="0" borderId="5" xfId="2" applyFont="1" applyBorder="1" applyAlignment="1">
      <alignment horizontal="center"/>
    </xf>
    <xf numFmtId="0" fontId="34" fillId="0" borderId="0" xfId="1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 indent="5"/>
    </xf>
    <xf numFmtId="0" fontId="24" fillId="0" borderId="0" xfId="1" applyFont="1" applyAlignment="1">
      <alignment horizontal="center"/>
    </xf>
    <xf numFmtId="0" fontId="24" fillId="0" borderId="0" xfId="1" applyFont="1"/>
    <xf numFmtId="0" fontId="24" fillId="0" borderId="1" xfId="2" applyFont="1" applyBorder="1" applyAlignment="1">
      <alignment horizontal="center"/>
    </xf>
    <xf numFmtId="0" fontId="24" fillId="0" borderId="1" xfId="2" applyFont="1" applyBorder="1"/>
    <xf numFmtId="1" fontId="6" fillId="0" borderId="16" xfId="1" applyNumberFormat="1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24" fillId="0" borderId="2" xfId="2" applyFont="1" applyBorder="1"/>
    <xf numFmtId="1" fontId="6" fillId="0" borderId="7" xfId="1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24" fillId="0" borderId="7" xfId="1" applyNumberFormat="1" applyFont="1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4" fillId="0" borderId="3" xfId="2" applyFont="1" applyBorder="1"/>
    <xf numFmtId="1" fontId="24" fillId="0" borderId="16" xfId="1" applyNumberFormat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19" xfId="2" applyFont="1" applyBorder="1" applyAlignment="1">
      <alignment horizontal="center"/>
    </xf>
    <xf numFmtId="0" fontId="24" fillId="0" borderId="19" xfId="2" applyFont="1" applyBorder="1"/>
    <xf numFmtId="0" fontId="38" fillId="0" borderId="0" xfId="0" applyFont="1" applyAlignment="1">
      <alignment vertical="center"/>
    </xf>
    <xf numFmtId="0" fontId="24" fillId="0" borderId="0" xfId="2" applyFont="1" applyAlignment="1">
      <alignment horizontal="right"/>
    </xf>
    <xf numFmtId="0" fontId="38" fillId="0" borderId="0" xfId="0" applyFont="1"/>
    <xf numFmtId="0" fontId="35" fillId="0" borderId="0" xfId="2" applyFont="1"/>
    <xf numFmtId="0" fontId="38" fillId="0" borderId="0" xfId="0" applyFont="1" applyAlignment="1">
      <alignment horizontal="right"/>
    </xf>
    <xf numFmtId="0" fontId="24" fillId="0" borderId="0" xfId="1" applyFont="1" applyAlignment="1">
      <alignment horizontal="right"/>
    </xf>
    <xf numFmtId="0" fontId="35" fillId="0" borderId="0" xfId="1" applyFont="1" applyAlignment="1">
      <alignment horizontal="left"/>
    </xf>
    <xf numFmtId="0" fontId="38" fillId="0" borderId="0" xfId="0" applyFont="1" applyAlignment="1">
      <alignment horizontal="right" vertical="center"/>
    </xf>
    <xf numFmtId="0" fontId="24" fillId="0" borderId="21" xfId="1" applyFont="1" applyBorder="1" applyAlignment="1">
      <alignment horizontal="center"/>
    </xf>
    <xf numFmtId="1" fontId="24" fillId="0" borderId="21" xfId="1" applyNumberFormat="1" applyFont="1" applyBorder="1" applyAlignment="1">
      <alignment horizontal="center"/>
    </xf>
    <xf numFmtId="0" fontId="24" fillId="0" borderId="37" xfId="1" applyFont="1" applyBorder="1" applyAlignment="1">
      <alignment horizontal="center"/>
    </xf>
    <xf numFmtId="1" fontId="24" fillId="0" borderId="0" xfId="1" applyNumberFormat="1" applyFont="1" applyAlignment="1">
      <alignment horizontal="center"/>
    </xf>
    <xf numFmtId="1" fontId="0" fillId="0" borderId="19" xfId="0" applyNumberFormat="1" applyBorder="1" applyAlignment="1">
      <alignment horizontal="center"/>
    </xf>
    <xf numFmtId="1" fontId="24" fillId="0" borderId="22" xfId="1" applyNumberFormat="1" applyFont="1" applyBorder="1" applyAlignment="1">
      <alignment horizontal="center"/>
    </xf>
    <xf numFmtId="0" fontId="34" fillId="0" borderId="36" xfId="2" applyFont="1" applyBorder="1" applyAlignment="1">
      <alignment horizontal="center"/>
    </xf>
    <xf numFmtId="0" fontId="24" fillId="0" borderId="39" xfId="2" applyFont="1" applyBorder="1" applyAlignment="1">
      <alignment horizontal="center"/>
    </xf>
    <xf numFmtId="0" fontId="24" fillId="0" borderId="39" xfId="2" applyFont="1" applyBorder="1"/>
    <xf numFmtId="1" fontId="24" fillId="0" borderId="40" xfId="1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" fontId="2" fillId="0" borderId="41" xfId="2" applyNumberFormat="1" applyFont="1" applyBorder="1" applyAlignment="1">
      <alignment horizontal="center" textRotation="90"/>
    </xf>
    <xf numFmtId="1" fontId="2" fillId="0" borderId="42" xfId="2" applyNumberFormat="1" applyFont="1" applyBorder="1" applyAlignment="1">
      <alignment horizontal="center" textRotation="90"/>
    </xf>
    <xf numFmtId="0" fontId="20" fillId="0" borderId="0" xfId="0" applyFont="1"/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0" fontId="33" fillId="2" borderId="2" xfId="0" applyFont="1" applyFill="1" applyBorder="1"/>
    <xf numFmtId="0" fontId="33" fillId="0" borderId="3" xfId="0" applyFont="1" applyBorder="1"/>
    <xf numFmtId="1" fontId="24" fillId="0" borderId="19" xfId="1" applyNumberFormat="1" applyFont="1" applyBorder="1" applyAlignment="1">
      <alignment horizontal="center"/>
    </xf>
    <xf numFmtId="1" fontId="40" fillId="0" borderId="16" xfId="1" applyNumberFormat="1" applyFont="1" applyBorder="1" applyAlignment="1">
      <alignment horizontal="center"/>
    </xf>
    <xf numFmtId="1" fontId="24" fillId="0" borderId="2" xfId="1" applyNumberFormat="1" applyFont="1" applyBorder="1" applyAlignment="1">
      <alignment horizontal="center"/>
    </xf>
    <xf numFmtId="1" fontId="40" fillId="0" borderId="7" xfId="1" applyNumberFormat="1" applyFont="1" applyBorder="1" applyAlignment="1">
      <alignment horizontal="center"/>
    </xf>
    <xf numFmtId="0" fontId="24" fillId="2" borderId="2" xfId="2" applyFont="1" applyFill="1" applyBorder="1" applyAlignment="1">
      <alignment horizontal="center"/>
    </xf>
    <xf numFmtId="0" fontId="24" fillId="2" borderId="2" xfId="2" applyFont="1" applyFill="1" applyBorder="1"/>
    <xf numFmtId="1" fontId="24" fillId="2" borderId="2" xfId="1" applyNumberFormat="1" applyFont="1" applyFill="1" applyBorder="1" applyAlignment="1">
      <alignment horizontal="center"/>
    </xf>
    <xf numFmtId="1" fontId="40" fillId="2" borderId="7" xfId="1" applyNumberFormat="1" applyFont="1" applyFill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35" fillId="0" borderId="2" xfId="1" applyFont="1" applyBorder="1" applyAlignment="1">
      <alignment horizontal="center" vertical="center"/>
    </xf>
    <xf numFmtId="1" fontId="35" fillId="2" borderId="2" xfId="1" applyNumberFormat="1" applyFont="1" applyFill="1" applyBorder="1" applyAlignment="1">
      <alignment horizontal="center"/>
    </xf>
    <xf numFmtId="0" fontId="24" fillId="2" borderId="2" xfId="1" applyFont="1" applyFill="1" applyBorder="1" applyAlignment="1">
      <alignment horizontal="center"/>
    </xf>
    <xf numFmtId="1" fontId="35" fillId="0" borderId="2" xfId="1" applyNumberFormat="1" applyFont="1" applyBorder="1" applyAlignment="1">
      <alignment horizontal="center"/>
    </xf>
    <xf numFmtId="0" fontId="35" fillId="2" borderId="2" xfId="1" applyFont="1" applyFill="1" applyBorder="1" applyAlignment="1">
      <alignment horizontal="center" vertical="center"/>
    </xf>
    <xf numFmtId="0" fontId="34" fillId="0" borderId="6" xfId="2" applyFont="1" applyBorder="1" applyAlignment="1">
      <alignment horizontal="center"/>
    </xf>
    <xf numFmtId="1" fontId="35" fillId="0" borderId="3" xfId="1" applyNumberFormat="1" applyFont="1" applyBorder="1" applyAlignment="1">
      <alignment horizontal="center"/>
    </xf>
    <xf numFmtId="1" fontId="24" fillId="0" borderId="3" xfId="1" applyNumberFormat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1" fontId="40" fillId="0" borderId="8" xfId="1" applyNumberFormat="1" applyFont="1" applyBorder="1" applyAlignment="1">
      <alignment horizontal="center"/>
    </xf>
    <xf numFmtId="0" fontId="35" fillId="0" borderId="0" xfId="1" applyFont="1" applyAlignment="1">
      <alignment horizontal="center"/>
    </xf>
    <xf numFmtId="1" fontId="35" fillId="0" borderId="0" xfId="1" applyNumberFormat="1" applyFont="1" applyAlignment="1">
      <alignment horizontal="center"/>
    </xf>
    <xf numFmtId="0" fontId="24" fillId="0" borderId="0" xfId="1" applyFont="1" applyAlignment="1">
      <alignment horizontal="right" vertical="center"/>
    </xf>
    <xf numFmtId="0" fontId="34" fillId="2" borderId="5" xfId="2" applyFont="1" applyFill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5" xfId="1" applyFont="1" applyBorder="1" applyAlignment="1">
      <alignment horizontal="center"/>
    </xf>
    <xf numFmtId="0" fontId="2" fillId="0" borderId="23" xfId="2" applyFont="1" applyBorder="1" applyAlignment="1">
      <alignment horizontal="center" vertical="center" textRotation="90" wrapText="1"/>
    </xf>
    <xf numFmtId="0" fontId="24" fillId="2" borderId="5" xfId="1" applyFont="1" applyFill="1" applyBorder="1" applyAlignment="1">
      <alignment horizontal="center"/>
    </xf>
    <xf numFmtId="0" fontId="24" fillId="2" borderId="7" xfId="1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4" fillId="2" borderId="6" xfId="1" applyFont="1" applyFill="1" applyBorder="1" applyAlignment="1">
      <alignment horizontal="center"/>
    </xf>
    <xf numFmtId="0" fontId="24" fillId="2" borderId="3" xfId="2" applyFont="1" applyFill="1" applyBorder="1" applyAlignment="1">
      <alignment horizontal="center"/>
    </xf>
    <xf numFmtId="0" fontId="24" fillId="2" borderId="3" xfId="2" applyFont="1" applyFill="1" applyBorder="1"/>
    <xf numFmtId="0" fontId="24" fillId="2" borderId="8" xfId="1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3" fillId="0" borderId="32" xfId="1" applyFont="1" applyBorder="1" applyAlignment="1">
      <alignment horizontal="center"/>
    </xf>
    <xf numFmtId="0" fontId="24" fillId="0" borderId="7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1" fontId="24" fillId="0" borderId="1" xfId="2" applyNumberFormat="1" applyFont="1" applyBorder="1" applyAlignment="1">
      <alignment horizontal="center"/>
    </xf>
    <xf numFmtId="1" fontId="24" fillId="2" borderId="1" xfId="2" applyNumberFormat="1" applyFont="1" applyFill="1" applyBorder="1" applyAlignment="1">
      <alignment horizontal="center"/>
    </xf>
    <xf numFmtId="0" fontId="24" fillId="2" borderId="1" xfId="2" applyFont="1" applyFill="1" applyBorder="1" applyAlignment="1">
      <alignment horizontal="center"/>
    </xf>
    <xf numFmtId="0" fontId="24" fillId="2" borderId="1" xfId="2" applyFont="1" applyFill="1" applyBorder="1"/>
    <xf numFmtId="0" fontId="24" fillId="2" borderId="16" xfId="1" applyFont="1" applyFill="1" applyBorder="1" applyAlignment="1">
      <alignment horizontal="center" vertical="center"/>
    </xf>
    <xf numFmtId="1" fontId="24" fillId="2" borderId="2" xfId="2" applyNumberFormat="1" applyFont="1" applyFill="1" applyBorder="1" applyAlignment="1">
      <alignment horizontal="center"/>
    </xf>
    <xf numFmtId="0" fontId="24" fillId="2" borderId="7" xfId="1" applyFont="1" applyFill="1" applyBorder="1" applyAlignment="1">
      <alignment horizontal="center" vertic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1" fontId="24" fillId="2" borderId="7" xfId="1" applyNumberFormat="1" applyFont="1" applyFill="1" applyBorder="1" applyAlignment="1">
      <alignment horizontal="center"/>
    </xf>
    <xf numFmtId="0" fontId="33" fillId="0" borderId="9" xfId="0" applyFont="1" applyBorder="1" applyAlignment="1">
      <alignment horizontal="center"/>
    </xf>
    <xf numFmtId="1" fontId="6" fillId="2" borderId="7" xfId="1" applyNumberFormat="1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24" fillId="2" borderId="8" xfId="1" applyNumberFormat="1" applyFont="1" applyFill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34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1" fontId="13" fillId="0" borderId="10" xfId="2" applyNumberFormat="1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40" fillId="0" borderId="0" xfId="1" applyFont="1" applyAlignment="1">
      <alignment horizontal="center"/>
    </xf>
    <xf numFmtId="0" fontId="32" fillId="0" borderId="0" xfId="0" applyFont="1"/>
    <xf numFmtId="0" fontId="13" fillId="0" borderId="13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165" fontId="13" fillId="0" borderId="14" xfId="1" applyNumberFormat="1" applyFont="1" applyBorder="1" applyAlignment="1">
      <alignment horizontal="center"/>
    </xf>
    <xf numFmtId="0" fontId="24" fillId="2" borderId="21" xfId="1" applyFont="1" applyFill="1" applyBorder="1" applyAlignment="1">
      <alignment horizontal="center"/>
    </xf>
    <xf numFmtId="1" fontId="24" fillId="2" borderId="21" xfId="1" applyNumberFormat="1" applyFont="1" applyFill="1" applyBorder="1" applyAlignment="1">
      <alignment horizontal="center"/>
    </xf>
    <xf numFmtId="0" fontId="24" fillId="2" borderId="20" xfId="2" applyFont="1" applyFill="1" applyBorder="1" applyAlignment="1">
      <alignment horizontal="center"/>
    </xf>
    <xf numFmtId="0" fontId="24" fillId="2" borderId="20" xfId="2" applyFont="1" applyFill="1" applyBorder="1"/>
    <xf numFmtId="1" fontId="24" fillId="2" borderId="18" xfId="1" applyNumberFormat="1" applyFont="1" applyFill="1" applyBorder="1" applyAlignment="1">
      <alignment horizontal="center"/>
    </xf>
    <xf numFmtId="0" fontId="24" fillId="2" borderId="38" xfId="1" applyFont="1" applyFill="1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/>
    </xf>
    <xf numFmtId="0" fontId="34" fillId="0" borderId="13" xfId="2" applyFont="1" applyBorder="1" applyAlignment="1">
      <alignment horizontal="center"/>
    </xf>
    <xf numFmtId="1" fontId="24" fillId="0" borderId="16" xfId="2" applyNumberFormat="1" applyFont="1" applyBorder="1" applyAlignment="1">
      <alignment horizontal="center"/>
    </xf>
    <xf numFmtId="0" fontId="34" fillId="0" borderId="0" xfId="2" applyFont="1" applyAlignment="1">
      <alignment horizontal="center"/>
    </xf>
    <xf numFmtId="0" fontId="24" fillId="2" borderId="19" xfId="2" applyFont="1" applyFill="1" applyBorder="1" applyAlignment="1">
      <alignment horizontal="center"/>
    </xf>
    <xf numFmtId="0" fontId="24" fillId="2" borderId="19" xfId="2" applyFont="1" applyFill="1" applyBorder="1"/>
    <xf numFmtId="1" fontId="24" fillId="2" borderId="19" xfId="2" applyNumberFormat="1" applyFont="1" applyFill="1" applyBorder="1" applyAlignment="1">
      <alignment horizontal="center"/>
    </xf>
    <xf numFmtId="1" fontId="24" fillId="2" borderId="22" xfId="2" applyNumberFormat="1" applyFont="1" applyFill="1" applyBorder="1" applyAlignment="1">
      <alignment horizontal="center"/>
    </xf>
    <xf numFmtId="1" fontId="24" fillId="0" borderId="19" xfId="2" applyNumberFormat="1" applyFont="1" applyBorder="1" applyAlignment="1">
      <alignment horizontal="center"/>
    </xf>
    <xf numFmtId="1" fontId="24" fillId="0" borderId="22" xfId="2" applyNumberFormat="1" applyFont="1" applyBorder="1" applyAlignment="1">
      <alignment horizontal="center"/>
    </xf>
    <xf numFmtId="0" fontId="24" fillId="0" borderId="0" xfId="2" applyFont="1" applyFill="1" applyAlignment="1">
      <alignment horizontal="center"/>
    </xf>
    <xf numFmtId="0" fontId="24" fillId="0" borderId="0" xfId="2" applyFont="1" applyFill="1"/>
    <xf numFmtId="1" fontId="24" fillId="0" borderId="0" xfId="2" applyNumberFormat="1" applyFont="1" applyAlignment="1">
      <alignment horizontal="right"/>
    </xf>
    <xf numFmtId="1" fontId="24" fillId="0" borderId="0" xfId="2" applyNumberFormat="1" applyFont="1" applyAlignment="1">
      <alignment horizontal="center"/>
    </xf>
    <xf numFmtId="1" fontId="24" fillId="0" borderId="0" xfId="2" applyNumberFormat="1" applyFont="1" applyAlignment="1">
      <alignment horizontal="left"/>
    </xf>
    <xf numFmtId="1" fontId="24" fillId="0" borderId="3" xfId="2" applyNumberFormat="1" applyFont="1" applyBorder="1" applyAlignment="1">
      <alignment horizontal="center"/>
    </xf>
    <xf numFmtId="1" fontId="24" fillId="0" borderId="8" xfId="2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4" fillId="0" borderId="0" xfId="1" applyNumberFormat="1" applyFont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2" fillId="0" borderId="44" xfId="2" applyFont="1" applyBorder="1" applyAlignment="1">
      <alignment horizontal="center" vertical="center"/>
    </xf>
    <xf numFmtId="0" fontId="37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35" fillId="0" borderId="0" xfId="1" applyFont="1" applyAlignment="1">
      <alignment horizontal="right"/>
    </xf>
    <xf numFmtId="0" fontId="8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31" fillId="0" borderId="0" xfId="1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33" xfId="0" applyBorder="1" applyAlignment="1">
      <alignment horizontal="right"/>
    </xf>
    <xf numFmtId="0" fontId="1" fillId="0" borderId="0" xfId="2" applyFont="1" applyAlignment="1">
      <alignment horizontal="center"/>
    </xf>
  </cellXfs>
  <cellStyles count="7">
    <cellStyle name="Hiperpovezava" xfId="5" builtinId="8"/>
    <cellStyle name="Navadno" xfId="0" builtinId="0"/>
    <cellStyle name="Navadno 2" xfId="2"/>
    <cellStyle name="Navadno 2 2" xfId="6"/>
    <cellStyle name="Navadno 3" xfId="1"/>
    <cellStyle name="Valuta 2" xfId="3"/>
    <cellStyle name="Valuta 3" xfId="4"/>
  </cellStyles>
  <dxfs count="0"/>
  <tableStyles count="0" defaultTableStyle="TableStyleMedium2" defaultPivotStyle="PivotStyleLight16"/>
  <colors>
    <mruColors>
      <color rgb="FFFF99FF"/>
      <color rgb="FFFF66FF"/>
      <color rgb="FFFF66CC"/>
      <color rgb="FFCC00FF"/>
      <color rgb="FFFF33CC"/>
      <color rgb="FF00FF00"/>
      <color rgb="FFFF6699"/>
      <color rgb="FF00FFFF"/>
      <color rgb="FF00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0" workbookViewId="0">
      <selection activeCell="J21" sqref="J21"/>
    </sheetView>
  </sheetViews>
  <sheetFormatPr defaultRowHeight="15" x14ac:dyDescent="0.25"/>
  <cols>
    <col min="1" max="1" width="7.140625" customWidth="1"/>
    <col min="2" max="2" width="9.28515625" style="9" customWidth="1"/>
    <col min="3" max="3" width="29.85546875" customWidth="1"/>
    <col min="4" max="9" width="5.28515625" customWidth="1"/>
    <col min="10" max="10" width="7.28515625" customWidth="1"/>
    <col min="11" max="11" width="8.28515625" customWidth="1"/>
    <col min="12" max="12" width="9.140625" style="25"/>
    <col min="13" max="13" width="9" customWidth="1"/>
  </cols>
  <sheetData>
    <row r="1" spans="1:14" ht="18.75" x14ac:dyDescent="0.3">
      <c r="A1" s="201" t="s">
        <v>77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4" ht="15.6" x14ac:dyDescent="0.3">
      <c r="A2" s="202" t="s">
        <v>98</v>
      </c>
      <c r="B2" s="202"/>
      <c r="C2" s="202"/>
      <c r="D2" s="202"/>
      <c r="E2" s="202"/>
      <c r="F2" s="202"/>
      <c r="G2" s="202"/>
      <c r="H2" s="202"/>
      <c r="I2" s="202"/>
      <c r="J2" s="202"/>
      <c r="K2" s="24"/>
      <c r="L2" s="24"/>
      <c r="M2" s="24"/>
    </row>
    <row r="3" spans="1:14" ht="11.25" customHeight="1" x14ac:dyDescent="0.4">
      <c r="E3" s="17"/>
      <c r="F3" s="17"/>
      <c r="G3" s="17"/>
      <c r="H3" s="17"/>
      <c r="I3" s="17"/>
      <c r="J3" s="17"/>
      <c r="K3" s="24"/>
      <c r="L3" s="24"/>
      <c r="M3" s="24"/>
    </row>
    <row r="4" spans="1:14" ht="25.9" x14ac:dyDescent="0.5">
      <c r="A4" s="200" t="s">
        <v>97</v>
      </c>
      <c r="B4" s="200"/>
      <c r="C4" s="200"/>
      <c r="D4" s="200"/>
      <c r="E4" s="200"/>
      <c r="F4" s="200"/>
      <c r="G4" s="200"/>
      <c r="H4" s="200"/>
      <c r="I4" s="200"/>
      <c r="J4" s="200"/>
      <c r="K4" s="24"/>
      <c r="L4" s="24"/>
      <c r="M4" s="24"/>
    </row>
    <row r="5" spans="1:14" ht="22.9" thickBot="1" x14ac:dyDescent="0.4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24"/>
      <c r="L5" s="24"/>
      <c r="M5" s="24"/>
    </row>
    <row r="6" spans="1:14" ht="82.5" thickBot="1" x14ac:dyDescent="0.3">
      <c r="A6" s="133" t="s">
        <v>0</v>
      </c>
      <c r="B6" s="204" t="s">
        <v>99</v>
      </c>
      <c r="C6" s="205"/>
      <c r="D6" s="99" t="s">
        <v>2</v>
      </c>
      <c r="E6" s="100" t="s">
        <v>3</v>
      </c>
      <c r="F6" s="100" t="s">
        <v>4</v>
      </c>
      <c r="G6" s="100" t="s">
        <v>5</v>
      </c>
      <c r="H6" s="100" t="s">
        <v>6</v>
      </c>
      <c r="I6" s="100" t="s">
        <v>7</v>
      </c>
      <c r="J6" s="55" t="s">
        <v>8</v>
      </c>
      <c r="K6" s="24"/>
      <c r="L6" s="24"/>
      <c r="M6" s="24"/>
    </row>
    <row r="7" spans="1:14" ht="15" customHeight="1" x14ac:dyDescent="0.3">
      <c r="A7" s="44">
        <v>1</v>
      </c>
      <c r="B7" s="65" t="s">
        <v>9</v>
      </c>
      <c r="C7" s="66" t="s">
        <v>10</v>
      </c>
      <c r="D7" s="106">
        <v>110</v>
      </c>
      <c r="E7" s="106">
        <v>150</v>
      </c>
      <c r="F7" s="106">
        <v>130</v>
      </c>
      <c r="G7" s="106">
        <v>130</v>
      </c>
      <c r="H7" s="106">
        <v>55</v>
      </c>
      <c r="I7" s="106">
        <v>90</v>
      </c>
      <c r="J7" s="107">
        <f t="shared" ref="J7:J48" si="0">SUM(D7:I7)</f>
        <v>665</v>
      </c>
      <c r="K7" s="24"/>
      <c r="L7" s="24"/>
      <c r="M7" s="24"/>
      <c r="N7" s="3"/>
    </row>
    <row r="8" spans="1:14" ht="15" customHeight="1" x14ac:dyDescent="0.25">
      <c r="A8" s="37">
        <v>2</v>
      </c>
      <c r="B8" s="68" t="s">
        <v>9</v>
      </c>
      <c r="C8" s="69" t="s">
        <v>12</v>
      </c>
      <c r="D8" s="108">
        <v>150</v>
      </c>
      <c r="E8" s="108">
        <v>130</v>
      </c>
      <c r="F8" s="108">
        <v>70</v>
      </c>
      <c r="G8" s="108">
        <v>65</v>
      </c>
      <c r="H8" s="108">
        <v>34</v>
      </c>
      <c r="I8" s="108">
        <v>80</v>
      </c>
      <c r="J8" s="109">
        <f t="shared" si="0"/>
        <v>529</v>
      </c>
      <c r="K8" s="24"/>
      <c r="L8" s="24"/>
      <c r="M8" s="24"/>
      <c r="N8" s="3"/>
    </row>
    <row r="9" spans="1:14" ht="15" customHeight="1" x14ac:dyDescent="0.3">
      <c r="A9" s="37">
        <v>3</v>
      </c>
      <c r="B9" s="68" t="s">
        <v>9</v>
      </c>
      <c r="C9" s="69" t="s">
        <v>15</v>
      </c>
      <c r="D9" s="108">
        <v>47</v>
      </c>
      <c r="E9" s="108">
        <v>51</v>
      </c>
      <c r="F9" s="108">
        <v>90</v>
      </c>
      <c r="G9" s="108">
        <v>150</v>
      </c>
      <c r="H9" s="108">
        <v>49</v>
      </c>
      <c r="I9" s="108">
        <v>130</v>
      </c>
      <c r="J9" s="109">
        <f t="shared" si="0"/>
        <v>517</v>
      </c>
      <c r="K9" s="24"/>
      <c r="L9" s="24"/>
      <c r="M9" s="24"/>
      <c r="N9" s="3"/>
    </row>
    <row r="10" spans="1:14" ht="15" customHeight="1" x14ac:dyDescent="0.3">
      <c r="A10" s="37">
        <v>4</v>
      </c>
      <c r="B10" s="68" t="s">
        <v>9</v>
      </c>
      <c r="C10" s="69" t="s">
        <v>67</v>
      </c>
      <c r="D10" s="108">
        <v>100</v>
      </c>
      <c r="E10" s="108">
        <v>80</v>
      </c>
      <c r="F10" s="108">
        <v>65</v>
      </c>
      <c r="G10" s="108">
        <v>90</v>
      </c>
      <c r="H10" s="108">
        <v>70</v>
      </c>
      <c r="I10" s="108">
        <v>75</v>
      </c>
      <c r="J10" s="109">
        <f t="shared" si="0"/>
        <v>480</v>
      </c>
      <c r="K10" s="24"/>
      <c r="L10" s="24"/>
      <c r="M10" s="24"/>
      <c r="N10" s="3"/>
    </row>
    <row r="11" spans="1:14" ht="15" customHeight="1" x14ac:dyDescent="0.3">
      <c r="A11" s="37">
        <v>5</v>
      </c>
      <c r="B11" s="68" t="s">
        <v>9</v>
      </c>
      <c r="C11" s="69" t="s">
        <v>25</v>
      </c>
      <c r="D11" s="108">
        <v>90</v>
      </c>
      <c r="E11" s="108">
        <v>110</v>
      </c>
      <c r="F11" s="108">
        <v>59</v>
      </c>
      <c r="G11" s="108">
        <v>55</v>
      </c>
      <c r="H11" s="108">
        <v>110</v>
      </c>
      <c r="I11" s="108">
        <v>38</v>
      </c>
      <c r="J11" s="109">
        <f t="shared" si="0"/>
        <v>462</v>
      </c>
      <c r="K11" s="24"/>
      <c r="L11" s="24"/>
      <c r="M11" s="24"/>
      <c r="N11" s="3"/>
    </row>
    <row r="12" spans="1:14" ht="15" customHeight="1" x14ac:dyDescent="0.25">
      <c r="A12" s="129">
        <v>6</v>
      </c>
      <c r="B12" s="110" t="s">
        <v>37</v>
      </c>
      <c r="C12" s="111" t="s">
        <v>55</v>
      </c>
      <c r="D12" s="112">
        <v>43</v>
      </c>
      <c r="E12" s="112">
        <v>75</v>
      </c>
      <c r="F12" s="112">
        <v>80</v>
      </c>
      <c r="G12" s="112">
        <v>54</v>
      </c>
      <c r="H12" s="112">
        <v>130</v>
      </c>
      <c r="I12" s="112">
        <v>75</v>
      </c>
      <c r="J12" s="113">
        <f t="shared" si="0"/>
        <v>457</v>
      </c>
      <c r="K12" s="24"/>
      <c r="L12" s="24"/>
      <c r="M12" s="24"/>
      <c r="N12" s="3"/>
    </row>
    <row r="13" spans="1:14" ht="15" customHeight="1" x14ac:dyDescent="0.3">
      <c r="A13" s="37">
        <v>7</v>
      </c>
      <c r="B13" s="68" t="s">
        <v>9</v>
      </c>
      <c r="C13" s="69" t="s">
        <v>20</v>
      </c>
      <c r="D13" s="108">
        <v>53</v>
      </c>
      <c r="E13" s="108">
        <v>55</v>
      </c>
      <c r="F13" s="108">
        <v>100</v>
      </c>
      <c r="G13" s="108">
        <v>47</v>
      </c>
      <c r="H13" s="108">
        <v>90</v>
      </c>
      <c r="I13" s="108">
        <v>59</v>
      </c>
      <c r="J13" s="109">
        <f t="shared" si="0"/>
        <v>404</v>
      </c>
      <c r="K13" s="24"/>
      <c r="L13" s="24"/>
      <c r="M13" s="24"/>
      <c r="N13" s="3"/>
    </row>
    <row r="14" spans="1:14" ht="15" customHeight="1" x14ac:dyDescent="0.3">
      <c r="A14" s="37">
        <v>8</v>
      </c>
      <c r="B14" s="68" t="s">
        <v>9</v>
      </c>
      <c r="C14" s="69" t="s">
        <v>13</v>
      </c>
      <c r="D14" s="108">
        <v>59</v>
      </c>
      <c r="E14" s="108">
        <v>65</v>
      </c>
      <c r="F14" s="108">
        <v>61</v>
      </c>
      <c r="G14" s="108">
        <v>80</v>
      </c>
      <c r="H14" s="108">
        <v>80</v>
      </c>
      <c r="I14" s="108">
        <v>55</v>
      </c>
      <c r="J14" s="109">
        <f t="shared" si="0"/>
        <v>400</v>
      </c>
      <c r="K14" s="24"/>
      <c r="L14" s="24"/>
      <c r="M14" s="24"/>
      <c r="N14" s="3"/>
    </row>
    <row r="15" spans="1:14" ht="15" customHeight="1" x14ac:dyDescent="0.25">
      <c r="A15" s="37">
        <v>9</v>
      </c>
      <c r="B15" s="68" t="s">
        <v>9</v>
      </c>
      <c r="C15" s="69" t="s">
        <v>14</v>
      </c>
      <c r="D15" s="108">
        <v>70</v>
      </c>
      <c r="E15" s="108">
        <v>63</v>
      </c>
      <c r="F15" s="108">
        <v>75</v>
      </c>
      <c r="G15" s="108">
        <v>80</v>
      </c>
      <c r="H15" s="108">
        <v>43</v>
      </c>
      <c r="I15" s="108">
        <v>63</v>
      </c>
      <c r="J15" s="109">
        <f t="shared" si="0"/>
        <v>394</v>
      </c>
      <c r="K15" s="24"/>
      <c r="L15" s="24"/>
      <c r="M15" s="24"/>
      <c r="N15" s="3"/>
    </row>
    <row r="16" spans="1:14" ht="15" customHeight="1" x14ac:dyDescent="0.25">
      <c r="A16" s="37">
        <v>10</v>
      </c>
      <c r="B16" s="68" t="s">
        <v>9</v>
      </c>
      <c r="C16" s="69" t="s">
        <v>44</v>
      </c>
      <c r="D16" s="108">
        <v>47</v>
      </c>
      <c r="E16" s="108">
        <v>100</v>
      </c>
      <c r="F16" s="108">
        <v>35</v>
      </c>
      <c r="G16" s="108">
        <v>45</v>
      </c>
      <c r="H16" s="108">
        <v>100</v>
      </c>
      <c r="I16" s="108">
        <v>59</v>
      </c>
      <c r="J16" s="109">
        <f t="shared" si="0"/>
        <v>386</v>
      </c>
      <c r="K16" s="24"/>
      <c r="L16" s="24"/>
      <c r="M16" s="24"/>
      <c r="N16" s="3"/>
    </row>
    <row r="17" spans="1:14" ht="15" customHeight="1" x14ac:dyDescent="0.3">
      <c r="A17" s="129">
        <v>11</v>
      </c>
      <c r="B17" s="110" t="s">
        <v>37</v>
      </c>
      <c r="C17" s="111" t="s">
        <v>27</v>
      </c>
      <c r="D17" s="112">
        <v>130</v>
      </c>
      <c r="E17" s="112">
        <v>49</v>
      </c>
      <c r="F17" s="112">
        <v>54</v>
      </c>
      <c r="G17" s="112">
        <v>61</v>
      </c>
      <c r="H17" s="112">
        <v>57</v>
      </c>
      <c r="I17" s="112">
        <v>32</v>
      </c>
      <c r="J17" s="113">
        <f t="shared" si="0"/>
        <v>383</v>
      </c>
      <c r="K17" s="24"/>
      <c r="L17" s="24"/>
      <c r="M17" s="24"/>
      <c r="N17" s="3"/>
    </row>
    <row r="18" spans="1:14" ht="15" customHeight="1" x14ac:dyDescent="0.3">
      <c r="A18" s="129">
        <v>12</v>
      </c>
      <c r="B18" s="110" t="s">
        <v>37</v>
      </c>
      <c r="C18" s="111" t="s">
        <v>20</v>
      </c>
      <c r="D18" s="112">
        <v>80</v>
      </c>
      <c r="E18" s="112">
        <v>90</v>
      </c>
      <c r="F18" s="112">
        <v>45</v>
      </c>
      <c r="G18" s="112">
        <v>49</v>
      </c>
      <c r="H18" s="112">
        <v>30</v>
      </c>
      <c r="I18" s="112">
        <v>51</v>
      </c>
      <c r="J18" s="113">
        <f t="shared" si="0"/>
        <v>345</v>
      </c>
      <c r="K18" s="24"/>
      <c r="L18" s="24"/>
      <c r="M18" s="24"/>
      <c r="N18" s="3"/>
    </row>
    <row r="19" spans="1:14" ht="15" customHeight="1" x14ac:dyDescent="0.25">
      <c r="A19" s="129">
        <v>13</v>
      </c>
      <c r="B19" s="110" t="s">
        <v>37</v>
      </c>
      <c r="C19" s="111" t="s">
        <v>100</v>
      </c>
      <c r="D19" s="112">
        <v>54</v>
      </c>
      <c r="E19" s="112">
        <v>70</v>
      </c>
      <c r="F19" s="112">
        <v>37</v>
      </c>
      <c r="G19" s="112">
        <v>70</v>
      </c>
      <c r="H19" s="112">
        <v>59</v>
      </c>
      <c r="I19" s="112">
        <v>33</v>
      </c>
      <c r="J19" s="113">
        <f t="shared" si="0"/>
        <v>323</v>
      </c>
      <c r="K19" s="24"/>
      <c r="L19" s="24"/>
      <c r="M19" s="24"/>
      <c r="N19" s="3"/>
    </row>
    <row r="20" spans="1:14" ht="15" customHeight="1" x14ac:dyDescent="0.25">
      <c r="A20" s="37">
        <v>14</v>
      </c>
      <c r="B20" s="68" t="s">
        <v>9</v>
      </c>
      <c r="C20" s="69" t="s">
        <v>21</v>
      </c>
      <c r="D20" s="108">
        <v>43</v>
      </c>
      <c r="E20" s="108"/>
      <c r="F20" s="108">
        <v>110</v>
      </c>
      <c r="G20" s="108"/>
      <c r="H20" s="108">
        <v>54</v>
      </c>
      <c r="I20" s="108">
        <v>100</v>
      </c>
      <c r="J20" s="109">
        <f t="shared" si="0"/>
        <v>307</v>
      </c>
      <c r="K20" s="24"/>
      <c r="L20" s="24"/>
      <c r="M20" s="24"/>
      <c r="N20" s="3"/>
    </row>
    <row r="21" spans="1:14" ht="15" customHeight="1" x14ac:dyDescent="0.25">
      <c r="A21" s="37">
        <v>15</v>
      </c>
      <c r="B21" s="68" t="s">
        <v>9</v>
      </c>
      <c r="C21" s="69" t="s">
        <v>42</v>
      </c>
      <c r="D21" s="108">
        <v>61</v>
      </c>
      <c r="E21" s="42"/>
      <c r="F21" s="108">
        <v>47</v>
      </c>
      <c r="G21" s="108"/>
      <c r="H21" s="108">
        <v>37</v>
      </c>
      <c r="I21" s="108">
        <v>150</v>
      </c>
      <c r="J21" s="109">
        <f t="shared" si="0"/>
        <v>295</v>
      </c>
      <c r="K21" s="24"/>
      <c r="L21" s="24"/>
      <c r="M21" s="24"/>
      <c r="N21" s="3"/>
    </row>
    <row r="22" spans="1:14" ht="15" customHeight="1" x14ac:dyDescent="0.3">
      <c r="A22" s="37">
        <v>16</v>
      </c>
      <c r="B22" s="68" t="s">
        <v>9</v>
      </c>
      <c r="C22" s="69" t="s">
        <v>19</v>
      </c>
      <c r="D22" s="108">
        <v>57</v>
      </c>
      <c r="E22" s="108"/>
      <c r="F22" s="108">
        <v>49</v>
      </c>
      <c r="G22" s="108">
        <v>65</v>
      </c>
      <c r="H22" s="108">
        <v>75</v>
      </c>
      <c r="I22" s="108">
        <v>45</v>
      </c>
      <c r="J22" s="109">
        <f t="shared" si="0"/>
        <v>291</v>
      </c>
      <c r="K22" s="24"/>
      <c r="L22" s="24"/>
      <c r="M22" s="24"/>
      <c r="N22" s="3"/>
    </row>
    <row r="23" spans="1:14" ht="15" customHeight="1" x14ac:dyDescent="0.3">
      <c r="A23" s="129">
        <v>17</v>
      </c>
      <c r="B23" s="110" t="s">
        <v>37</v>
      </c>
      <c r="C23" s="111" t="s">
        <v>16</v>
      </c>
      <c r="D23" s="112">
        <v>49</v>
      </c>
      <c r="E23" s="112">
        <v>57</v>
      </c>
      <c r="F23" s="112">
        <v>53</v>
      </c>
      <c r="G23" s="112">
        <v>53</v>
      </c>
      <c r="H23" s="112">
        <v>47</v>
      </c>
      <c r="I23" s="112">
        <v>30</v>
      </c>
      <c r="J23" s="113">
        <f t="shared" si="0"/>
        <v>289</v>
      </c>
      <c r="K23" s="24"/>
      <c r="L23" s="24"/>
      <c r="M23" s="24"/>
      <c r="N23" s="3"/>
    </row>
    <row r="24" spans="1:14" ht="15" customHeight="1" x14ac:dyDescent="0.3">
      <c r="A24" s="129">
        <v>18</v>
      </c>
      <c r="B24" s="110" t="s">
        <v>37</v>
      </c>
      <c r="C24" s="111" t="s">
        <v>30</v>
      </c>
      <c r="D24" s="112">
        <v>51</v>
      </c>
      <c r="E24" s="112"/>
      <c r="F24" s="112">
        <v>150</v>
      </c>
      <c r="G24" s="112"/>
      <c r="H24" s="112">
        <v>51</v>
      </c>
      <c r="I24" s="112">
        <v>36</v>
      </c>
      <c r="J24" s="113">
        <f t="shared" si="0"/>
        <v>288</v>
      </c>
      <c r="K24" s="24"/>
      <c r="L24" s="24"/>
      <c r="M24" s="24"/>
      <c r="N24" s="3"/>
    </row>
    <row r="25" spans="1:14" ht="15" customHeight="1" x14ac:dyDescent="0.3">
      <c r="A25" s="37">
        <v>19</v>
      </c>
      <c r="B25" s="68" t="s">
        <v>9</v>
      </c>
      <c r="C25" s="69" t="s">
        <v>17</v>
      </c>
      <c r="D25" s="108">
        <v>63</v>
      </c>
      <c r="E25" s="108">
        <v>54</v>
      </c>
      <c r="F25" s="108">
        <v>43</v>
      </c>
      <c r="G25" s="108">
        <v>51</v>
      </c>
      <c r="H25" s="108">
        <v>33</v>
      </c>
      <c r="I25" s="108">
        <v>34</v>
      </c>
      <c r="J25" s="109">
        <f t="shared" si="0"/>
        <v>278</v>
      </c>
      <c r="K25" s="24"/>
      <c r="L25" s="24"/>
      <c r="M25" s="24"/>
      <c r="N25" s="3"/>
    </row>
    <row r="26" spans="1:14" ht="15" customHeight="1" x14ac:dyDescent="0.25">
      <c r="A26" s="37">
        <v>20</v>
      </c>
      <c r="B26" s="68" t="s">
        <v>9</v>
      </c>
      <c r="C26" s="69" t="s">
        <v>59</v>
      </c>
      <c r="D26" s="108">
        <v>30</v>
      </c>
      <c r="E26" s="108"/>
      <c r="F26" s="108">
        <v>39</v>
      </c>
      <c r="G26" s="108">
        <v>100</v>
      </c>
      <c r="H26" s="108">
        <v>39</v>
      </c>
      <c r="I26" s="108">
        <v>65</v>
      </c>
      <c r="J26" s="109">
        <f t="shared" si="0"/>
        <v>273</v>
      </c>
      <c r="K26" s="24"/>
      <c r="L26" s="24"/>
      <c r="M26" s="24"/>
      <c r="N26" s="3"/>
    </row>
    <row r="27" spans="1:14" ht="15" customHeight="1" x14ac:dyDescent="0.25">
      <c r="A27" s="37">
        <v>21</v>
      </c>
      <c r="B27" s="68" t="s">
        <v>9</v>
      </c>
      <c r="C27" s="69" t="s">
        <v>48</v>
      </c>
      <c r="D27" s="108">
        <v>55</v>
      </c>
      <c r="E27" s="108">
        <v>61</v>
      </c>
      <c r="F27" s="108">
        <v>36</v>
      </c>
      <c r="G27" s="108"/>
      <c r="H27" s="108">
        <v>61</v>
      </c>
      <c r="I27" s="108">
        <v>38</v>
      </c>
      <c r="J27" s="109">
        <f t="shared" si="0"/>
        <v>251</v>
      </c>
      <c r="K27" s="24"/>
      <c r="L27" s="24"/>
      <c r="M27" s="24"/>
      <c r="N27" s="3"/>
    </row>
    <row r="28" spans="1:14" ht="15" customHeight="1" x14ac:dyDescent="0.3">
      <c r="A28" s="37">
        <v>22</v>
      </c>
      <c r="B28" s="68" t="s">
        <v>9</v>
      </c>
      <c r="C28" s="69" t="s">
        <v>22</v>
      </c>
      <c r="D28" s="108">
        <v>43</v>
      </c>
      <c r="E28" s="108"/>
      <c r="F28" s="108"/>
      <c r="G28" s="108">
        <v>110</v>
      </c>
      <c r="H28" s="108">
        <v>36</v>
      </c>
      <c r="I28" s="108">
        <v>54</v>
      </c>
      <c r="J28" s="109">
        <f t="shared" si="0"/>
        <v>243</v>
      </c>
      <c r="K28" s="24"/>
      <c r="L28" s="24"/>
      <c r="M28" s="24"/>
      <c r="N28" s="3"/>
    </row>
    <row r="29" spans="1:14" ht="15" customHeight="1" x14ac:dyDescent="0.3">
      <c r="A29" s="37">
        <v>23</v>
      </c>
      <c r="B29" s="68" t="s">
        <v>9</v>
      </c>
      <c r="C29" s="69" t="s">
        <v>41</v>
      </c>
      <c r="D29" s="108">
        <v>34</v>
      </c>
      <c r="E29" s="108">
        <v>53</v>
      </c>
      <c r="F29" s="108">
        <v>41</v>
      </c>
      <c r="G29" s="108"/>
      <c r="H29" s="108">
        <v>53</v>
      </c>
      <c r="I29" s="108">
        <v>51</v>
      </c>
      <c r="J29" s="109">
        <f t="shared" si="0"/>
        <v>232</v>
      </c>
      <c r="K29" s="24"/>
      <c r="L29" s="24"/>
      <c r="M29" s="24"/>
      <c r="N29" s="3"/>
    </row>
    <row r="30" spans="1:14" ht="15" customHeight="1" x14ac:dyDescent="0.25">
      <c r="A30" s="129">
        <v>24</v>
      </c>
      <c r="B30" s="110" t="s">
        <v>37</v>
      </c>
      <c r="C30" s="111" t="s">
        <v>68</v>
      </c>
      <c r="D30" s="112">
        <v>43</v>
      </c>
      <c r="E30" s="112"/>
      <c r="F30" s="112">
        <v>51</v>
      </c>
      <c r="G30" s="112"/>
      <c r="H30" s="112">
        <v>65</v>
      </c>
      <c r="I30" s="112">
        <v>39</v>
      </c>
      <c r="J30" s="113">
        <f t="shared" si="0"/>
        <v>198</v>
      </c>
      <c r="K30" s="24"/>
      <c r="L30" s="24"/>
      <c r="M30" s="24"/>
      <c r="N30" s="3"/>
    </row>
    <row r="31" spans="1:14" ht="15" customHeight="1" x14ac:dyDescent="0.25">
      <c r="A31" s="37">
        <v>25</v>
      </c>
      <c r="B31" s="68" t="s">
        <v>9</v>
      </c>
      <c r="C31" s="69" t="s">
        <v>18</v>
      </c>
      <c r="D31" s="108"/>
      <c r="E31" s="108">
        <v>59</v>
      </c>
      <c r="F31" s="114"/>
      <c r="G31" s="108"/>
      <c r="H31" s="108">
        <v>24</v>
      </c>
      <c r="I31" s="108">
        <v>110</v>
      </c>
      <c r="J31" s="109">
        <f t="shared" si="0"/>
        <v>193</v>
      </c>
      <c r="K31" s="24"/>
      <c r="L31" s="24"/>
      <c r="M31" s="24"/>
      <c r="N31" s="3"/>
    </row>
    <row r="32" spans="1:14" ht="15" customHeight="1" x14ac:dyDescent="0.25">
      <c r="A32" s="37">
        <v>26</v>
      </c>
      <c r="B32" s="68" t="s">
        <v>9</v>
      </c>
      <c r="C32" s="69" t="s">
        <v>23</v>
      </c>
      <c r="D32" s="108"/>
      <c r="E32" s="115"/>
      <c r="F32" s="108">
        <v>57</v>
      </c>
      <c r="G32" s="108">
        <v>59</v>
      </c>
      <c r="H32" s="108">
        <v>29</v>
      </c>
      <c r="I32" s="108">
        <v>45</v>
      </c>
      <c r="J32" s="109">
        <f t="shared" si="0"/>
        <v>190</v>
      </c>
      <c r="K32" s="24"/>
      <c r="L32" s="24"/>
      <c r="M32" s="24"/>
      <c r="N32" s="3"/>
    </row>
    <row r="33" spans="1:14" ht="15" customHeight="1" x14ac:dyDescent="0.3">
      <c r="A33" s="37">
        <v>27</v>
      </c>
      <c r="B33" s="68" t="s">
        <v>9</v>
      </c>
      <c r="C33" s="69" t="s">
        <v>24</v>
      </c>
      <c r="D33" s="108">
        <v>65</v>
      </c>
      <c r="E33" s="108"/>
      <c r="F33" s="116"/>
      <c r="G33" s="108"/>
      <c r="H33" s="108">
        <v>27</v>
      </c>
      <c r="I33" s="108">
        <v>63</v>
      </c>
      <c r="J33" s="109">
        <f t="shared" si="0"/>
        <v>155</v>
      </c>
      <c r="K33" s="24"/>
      <c r="L33" s="24"/>
      <c r="M33" s="24"/>
      <c r="N33" s="3"/>
    </row>
    <row r="34" spans="1:14" ht="15" customHeight="1" x14ac:dyDescent="0.3">
      <c r="A34" s="37">
        <v>28</v>
      </c>
      <c r="B34" s="68" t="s">
        <v>9</v>
      </c>
      <c r="C34" s="69" t="s">
        <v>26</v>
      </c>
      <c r="D34" s="108">
        <v>31</v>
      </c>
      <c r="E34" s="115"/>
      <c r="F34" s="108">
        <v>63</v>
      </c>
      <c r="G34" s="108"/>
      <c r="H34" s="108">
        <v>22</v>
      </c>
      <c r="I34" s="108">
        <v>36</v>
      </c>
      <c r="J34" s="109">
        <f t="shared" si="0"/>
        <v>152</v>
      </c>
      <c r="K34" s="24"/>
      <c r="L34" s="24"/>
      <c r="M34" s="24"/>
      <c r="N34" s="3"/>
    </row>
    <row r="35" spans="1:14" ht="15" customHeight="1" x14ac:dyDescent="0.3">
      <c r="A35" s="37">
        <v>29</v>
      </c>
      <c r="B35" s="68" t="s">
        <v>9</v>
      </c>
      <c r="C35" s="69" t="s">
        <v>82</v>
      </c>
      <c r="D35" s="108"/>
      <c r="E35" s="108"/>
      <c r="F35" s="116"/>
      <c r="G35" s="108"/>
      <c r="H35" s="108">
        <v>150</v>
      </c>
      <c r="I35" s="115"/>
      <c r="J35" s="109">
        <f t="shared" si="0"/>
        <v>150</v>
      </c>
      <c r="K35" s="24"/>
      <c r="L35" s="24"/>
      <c r="M35" s="24"/>
      <c r="N35" s="3"/>
    </row>
    <row r="36" spans="1:14" ht="15" customHeight="1" x14ac:dyDescent="0.3">
      <c r="A36" s="129">
        <v>30</v>
      </c>
      <c r="B36" s="110" t="s">
        <v>37</v>
      </c>
      <c r="C36" s="111" t="s">
        <v>50</v>
      </c>
      <c r="D36" s="104"/>
      <c r="E36" s="117"/>
      <c r="F36" s="117"/>
      <c r="G36" s="112">
        <v>57</v>
      </c>
      <c r="H36" s="112">
        <v>28</v>
      </c>
      <c r="I36" s="112">
        <v>47</v>
      </c>
      <c r="J36" s="113">
        <f t="shared" si="0"/>
        <v>132</v>
      </c>
      <c r="K36" s="24"/>
      <c r="L36" s="24"/>
      <c r="M36" s="24"/>
      <c r="N36" s="3"/>
    </row>
    <row r="37" spans="1:14" ht="15" customHeight="1" x14ac:dyDescent="0.25">
      <c r="A37" s="37">
        <v>31</v>
      </c>
      <c r="B37" s="68" t="s">
        <v>9</v>
      </c>
      <c r="C37" s="69" t="s">
        <v>56</v>
      </c>
      <c r="D37" s="108">
        <v>32</v>
      </c>
      <c r="E37" s="115"/>
      <c r="F37" s="42"/>
      <c r="G37" s="108"/>
      <c r="H37" s="108">
        <v>35</v>
      </c>
      <c r="I37" s="108">
        <v>53</v>
      </c>
      <c r="J37" s="109">
        <f t="shared" si="0"/>
        <v>120</v>
      </c>
      <c r="K37" s="24"/>
      <c r="L37" s="24"/>
      <c r="M37" s="24"/>
      <c r="N37" s="3"/>
    </row>
    <row r="38" spans="1:14" ht="15" customHeight="1" x14ac:dyDescent="0.25">
      <c r="A38" s="37">
        <v>32</v>
      </c>
      <c r="B38" s="68" t="s">
        <v>9</v>
      </c>
      <c r="C38" s="69" t="s">
        <v>49</v>
      </c>
      <c r="D38" s="108"/>
      <c r="E38" s="108"/>
      <c r="F38" s="116"/>
      <c r="G38" s="42"/>
      <c r="H38" s="108">
        <v>63</v>
      </c>
      <c r="I38" s="108">
        <v>45</v>
      </c>
      <c r="J38" s="109">
        <f t="shared" si="0"/>
        <v>108</v>
      </c>
      <c r="K38" s="24"/>
      <c r="L38" s="24"/>
      <c r="M38" s="24"/>
      <c r="N38" s="3"/>
    </row>
    <row r="39" spans="1:14" ht="15" customHeight="1" x14ac:dyDescent="0.25">
      <c r="A39" s="37">
        <v>33</v>
      </c>
      <c r="B39" s="68" t="s">
        <v>9</v>
      </c>
      <c r="C39" s="69" t="s">
        <v>79</v>
      </c>
      <c r="D39" s="108">
        <v>36</v>
      </c>
      <c r="E39" s="108"/>
      <c r="F39" s="108">
        <v>38</v>
      </c>
      <c r="G39" s="108"/>
      <c r="H39" s="108">
        <v>23</v>
      </c>
      <c r="I39" s="108"/>
      <c r="J39" s="109">
        <f t="shared" si="0"/>
        <v>97</v>
      </c>
      <c r="K39" s="24"/>
      <c r="L39" s="24"/>
      <c r="M39" s="24"/>
      <c r="N39" s="3"/>
    </row>
    <row r="40" spans="1:14" ht="15" customHeight="1" x14ac:dyDescent="0.25">
      <c r="A40" s="129">
        <v>34</v>
      </c>
      <c r="B40" s="110" t="s">
        <v>37</v>
      </c>
      <c r="C40" s="111" t="s">
        <v>61</v>
      </c>
      <c r="D40" s="112"/>
      <c r="E40" s="118"/>
      <c r="F40" s="112">
        <v>55</v>
      </c>
      <c r="G40" s="112"/>
      <c r="H40" s="112">
        <v>38</v>
      </c>
      <c r="I40" s="112"/>
      <c r="J40" s="113">
        <f t="shared" si="0"/>
        <v>93</v>
      </c>
      <c r="K40" s="24"/>
      <c r="L40" s="24"/>
      <c r="M40" s="24"/>
      <c r="N40" s="3"/>
    </row>
    <row r="41" spans="1:14" ht="15" customHeight="1" x14ac:dyDescent="0.25">
      <c r="A41" s="37">
        <v>35</v>
      </c>
      <c r="B41" s="68" t="s">
        <v>9</v>
      </c>
      <c r="C41" s="69" t="s">
        <v>28</v>
      </c>
      <c r="D41" s="108">
        <v>34</v>
      </c>
      <c r="E41" s="108"/>
      <c r="F41" s="108"/>
      <c r="G41" s="108"/>
      <c r="H41" s="108">
        <v>45</v>
      </c>
      <c r="I41" s="108"/>
      <c r="J41" s="109">
        <f t="shared" si="0"/>
        <v>79</v>
      </c>
      <c r="K41" s="24"/>
      <c r="L41" s="24"/>
      <c r="M41" s="24"/>
      <c r="N41" s="3"/>
    </row>
    <row r="42" spans="1:14" ht="15" customHeight="1" x14ac:dyDescent="0.25">
      <c r="A42" s="37">
        <v>36</v>
      </c>
      <c r="B42" s="68" t="s">
        <v>9</v>
      </c>
      <c r="C42" s="69" t="s">
        <v>62</v>
      </c>
      <c r="D42" s="108">
        <v>35</v>
      </c>
      <c r="E42" s="108"/>
      <c r="F42" s="116"/>
      <c r="G42" s="108"/>
      <c r="H42" s="108">
        <v>41</v>
      </c>
      <c r="I42" s="108"/>
      <c r="J42" s="109">
        <f t="shared" si="0"/>
        <v>76</v>
      </c>
      <c r="K42" s="24"/>
      <c r="L42" s="24"/>
      <c r="M42" s="24"/>
      <c r="N42" s="3"/>
    </row>
    <row r="43" spans="1:14" ht="15" customHeight="1" x14ac:dyDescent="0.25">
      <c r="A43" s="37">
        <v>37</v>
      </c>
      <c r="B43" s="68" t="s">
        <v>9</v>
      </c>
      <c r="C43" s="69" t="s">
        <v>31</v>
      </c>
      <c r="D43" s="108">
        <v>75</v>
      </c>
      <c r="E43" s="108"/>
      <c r="F43" s="119"/>
      <c r="G43" s="119"/>
      <c r="H43" s="108"/>
      <c r="I43" s="108"/>
      <c r="J43" s="109">
        <f t="shared" si="0"/>
        <v>75</v>
      </c>
      <c r="K43" s="24"/>
      <c r="L43" s="24"/>
      <c r="M43" s="24"/>
      <c r="N43" s="3"/>
    </row>
    <row r="44" spans="1:14" ht="15" customHeight="1" x14ac:dyDescent="0.25">
      <c r="A44" s="37">
        <v>38</v>
      </c>
      <c r="B44" s="68" t="s">
        <v>9</v>
      </c>
      <c r="C44" s="69" t="s">
        <v>57</v>
      </c>
      <c r="D44" s="108">
        <v>37</v>
      </c>
      <c r="E44" s="108"/>
      <c r="F44" s="42"/>
      <c r="G44" s="108"/>
      <c r="H44" s="108">
        <v>31</v>
      </c>
      <c r="I44" s="108"/>
      <c r="J44" s="109">
        <f t="shared" si="0"/>
        <v>68</v>
      </c>
      <c r="K44" s="24"/>
      <c r="L44" s="24"/>
      <c r="M44" s="24"/>
      <c r="N44" s="3"/>
    </row>
    <row r="45" spans="1:14" ht="15" customHeight="1" x14ac:dyDescent="0.25">
      <c r="A45" s="37">
        <v>39</v>
      </c>
      <c r="B45" s="68" t="s">
        <v>9</v>
      </c>
      <c r="C45" s="69" t="s">
        <v>80</v>
      </c>
      <c r="D45" s="108"/>
      <c r="E45" s="115"/>
      <c r="F45" s="116"/>
      <c r="G45" s="108"/>
      <c r="H45" s="108">
        <v>32</v>
      </c>
      <c r="I45" s="108">
        <v>31</v>
      </c>
      <c r="J45" s="109">
        <f t="shared" si="0"/>
        <v>63</v>
      </c>
      <c r="K45" s="24"/>
      <c r="L45" s="24"/>
      <c r="M45" s="24"/>
      <c r="N45" s="3"/>
    </row>
    <row r="46" spans="1:14" ht="15" customHeight="1" x14ac:dyDescent="0.25">
      <c r="A46" s="37">
        <v>40</v>
      </c>
      <c r="B46" s="110" t="s">
        <v>37</v>
      </c>
      <c r="C46" s="111" t="s">
        <v>81</v>
      </c>
      <c r="D46" s="104"/>
      <c r="E46" s="104"/>
      <c r="F46" s="120"/>
      <c r="G46" s="112"/>
      <c r="H46" s="112"/>
      <c r="I46" s="112">
        <v>30</v>
      </c>
      <c r="J46" s="113">
        <f t="shared" si="0"/>
        <v>30</v>
      </c>
      <c r="K46" s="25"/>
      <c r="L46" s="24"/>
      <c r="M46" s="24"/>
      <c r="N46" s="3"/>
    </row>
    <row r="47" spans="1:14" x14ac:dyDescent="0.25">
      <c r="A47" s="37">
        <v>41</v>
      </c>
      <c r="B47" s="68" t="s">
        <v>9</v>
      </c>
      <c r="C47" s="69" t="s">
        <v>60</v>
      </c>
      <c r="D47" s="108"/>
      <c r="E47" s="108"/>
      <c r="F47" s="116"/>
      <c r="G47" s="108"/>
      <c r="H47" s="108">
        <v>26</v>
      </c>
      <c r="I47" s="115"/>
      <c r="J47" s="109">
        <f t="shared" si="0"/>
        <v>26</v>
      </c>
      <c r="K47" s="25"/>
    </row>
    <row r="48" spans="1:14" ht="15.75" thickBot="1" x14ac:dyDescent="0.3">
      <c r="A48" s="121">
        <v>42</v>
      </c>
      <c r="B48" s="73" t="s">
        <v>9</v>
      </c>
      <c r="C48" s="74" t="s">
        <v>29</v>
      </c>
      <c r="D48" s="105"/>
      <c r="E48" s="122"/>
      <c r="F48" s="105"/>
      <c r="G48" s="105"/>
      <c r="H48" s="123">
        <v>25</v>
      </c>
      <c r="I48" s="124"/>
      <c r="J48" s="125">
        <f t="shared" si="0"/>
        <v>25</v>
      </c>
      <c r="K48" s="25"/>
    </row>
    <row r="49" spans="1:10" x14ac:dyDescent="0.25">
      <c r="A49" s="126"/>
      <c r="B49" s="126"/>
      <c r="C49" s="64"/>
      <c r="D49" s="127"/>
      <c r="E49" s="35"/>
      <c r="F49" s="35"/>
      <c r="G49" s="35"/>
      <c r="H49" s="35"/>
      <c r="I49" s="35"/>
      <c r="J49" s="35"/>
    </row>
    <row r="50" spans="1:10" x14ac:dyDescent="0.25">
      <c r="A50" s="35"/>
      <c r="B50" s="36"/>
      <c r="C50" s="35"/>
      <c r="D50" s="35"/>
      <c r="E50" s="127"/>
      <c r="F50" s="127"/>
      <c r="G50" s="127"/>
      <c r="H50" s="127"/>
      <c r="I50" s="127"/>
      <c r="J50" s="127"/>
    </row>
    <row r="51" spans="1:10" x14ac:dyDescent="0.25">
      <c r="A51" s="126"/>
      <c r="B51" s="128" t="s">
        <v>73</v>
      </c>
      <c r="C51" s="203" t="s">
        <v>74</v>
      </c>
      <c r="D51" s="203"/>
      <c r="E51" s="203"/>
      <c r="F51" s="203"/>
      <c r="G51" s="203"/>
      <c r="H51" s="35"/>
      <c r="I51" s="35"/>
      <c r="J51" s="35"/>
    </row>
    <row r="52" spans="1:10" x14ac:dyDescent="0.25">
      <c r="A52" s="35"/>
      <c r="B52" s="36"/>
      <c r="C52" s="35"/>
      <c r="D52" s="35"/>
      <c r="E52" s="35"/>
      <c r="F52" s="35"/>
      <c r="G52" s="35"/>
      <c r="H52" s="35"/>
      <c r="I52" s="35"/>
      <c r="J52" s="35"/>
    </row>
    <row r="53" spans="1:10" x14ac:dyDescent="0.25">
      <c r="E53" s="3"/>
      <c r="F53" s="3"/>
      <c r="G53" s="3"/>
      <c r="H53" s="3"/>
      <c r="I53" s="3"/>
      <c r="J53" s="3"/>
    </row>
    <row r="54" spans="1:10" x14ac:dyDescent="0.25">
      <c r="A54" s="2"/>
      <c r="B54" s="2"/>
      <c r="C54" s="1"/>
      <c r="D54" s="3"/>
    </row>
    <row r="55" spans="1:10" x14ac:dyDescent="0.25">
      <c r="E55" s="3"/>
      <c r="F55" s="3"/>
      <c r="G55" s="3"/>
      <c r="H55" s="3"/>
      <c r="I55" s="3"/>
      <c r="J55" s="3"/>
    </row>
    <row r="56" spans="1:10" x14ac:dyDescent="0.25">
      <c r="A56" s="2"/>
      <c r="B56" s="2"/>
      <c r="C56" s="1"/>
      <c r="D56" s="3"/>
    </row>
    <row r="58" spans="1:10" x14ac:dyDescent="0.25">
      <c r="E58" s="3"/>
      <c r="F58" s="3"/>
      <c r="G58" s="3"/>
      <c r="H58" s="3"/>
      <c r="I58" s="3"/>
      <c r="J58" s="3"/>
    </row>
    <row r="59" spans="1:10" x14ac:dyDescent="0.25">
      <c r="A59" s="2"/>
      <c r="B59" s="2"/>
      <c r="C59" s="1"/>
      <c r="D59" s="3"/>
    </row>
  </sheetData>
  <sortState ref="B7:J48">
    <sortCondition descending="1" ref="J7:J48"/>
  </sortState>
  <mergeCells count="6">
    <mergeCell ref="A5:J5"/>
    <mergeCell ref="A4:J4"/>
    <mergeCell ref="A1:J1"/>
    <mergeCell ref="A2:J2"/>
    <mergeCell ref="C51:G51"/>
    <mergeCell ref="B6:C6"/>
  </mergeCells>
  <pageMargins left="0.9055118110236221" right="0.70866141732283472" top="0.35433070866141736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C14" sqref="C14"/>
    </sheetView>
  </sheetViews>
  <sheetFormatPr defaultRowHeight="15" x14ac:dyDescent="0.25"/>
  <cols>
    <col min="2" max="2" width="15" customWidth="1"/>
    <col min="3" max="3" width="38.7109375" customWidth="1"/>
    <col min="4" max="4" width="11.140625" customWidth="1"/>
    <col min="6" max="6" width="12" bestFit="1" customWidth="1"/>
    <col min="8" max="8" width="31.42578125" bestFit="1" customWidth="1"/>
  </cols>
  <sheetData>
    <row r="1" spans="1:8" ht="18.75" x14ac:dyDescent="0.3">
      <c r="A1" s="201" t="s">
        <v>77</v>
      </c>
      <c r="B1" s="201"/>
      <c r="C1" s="201"/>
      <c r="D1" s="201"/>
      <c r="E1" s="201"/>
    </row>
    <row r="2" spans="1:8" ht="15.6" x14ac:dyDescent="0.3">
      <c r="A2" s="202" t="s">
        <v>78</v>
      </c>
      <c r="B2" s="202"/>
      <c r="C2" s="202"/>
      <c r="D2" s="202"/>
      <c r="E2" s="202"/>
    </row>
    <row r="3" spans="1:8" ht="14.45" x14ac:dyDescent="0.3">
      <c r="D3" s="41"/>
    </row>
    <row r="4" spans="1:8" ht="23.25" x14ac:dyDescent="0.35">
      <c r="A4" s="206" t="s">
        <v>3</v>
      </c>
      <c r="B4" s="206"/>
      <c r="C4" s="206"/>
      <c r="D4" s="206"/>
      <c r="E4" s="1"/>
    </row>
    <row r="5" spans="1:8" ht="22.9" thickBot="1" x14ac:dyDescent="0.4">
      <c r="A5" s="4"/>
      <c r="B5" s="4"/>
      <c r="C5" s="4"/>
      <c r="D5" s="4"/>
      <c r="E5" s="1"/>
      <c r="F5" s="62"/>
    </row>
    <row r="6" spans="1:8" ht="15.75" thickBot="1" x14ac:dyDescent="0.3">
      <c r="A6" s="142" t="s">
        <v>0</v>
      </c>
      <c r="B6" s="142" t="s">
        <v>34</v>
      </c>
      <c r="C6" s="143" t="s">
        <v>1</v>
      </c>
      <c r="D6" s="52" t="s">
        <v>33</v>
      </c>
      <c r="E6" s="1"/>
      <c r="F6" s="57"/>
      <c r="G6" s="63"/>
      <c r="H6" s="64"/>
    </row>
    <row r="7" spans="1:8" ht="14.45" x14ac:dyDescent="0.3">
      <c r="A7" s="131">
        <v>1</v>
      </c>
      <c r="B7" s="65" t="s">
        <v>9</v>
      </c>
      <c r="C7" s="66" t="s">
        <v>10</v>
      </c>
      <c r="D7" s="76">
        <v>150</v>
      </c>
      <c r="F7" s="57"/>
      <c r="G7" s="58"/>
    </row>
    <row r="8" spans="1:8" x14ac:dyDescent="0.25">
      <c r="A8" s="132">
        <v>2</v>
      </c>
      <c r="B8" s="68" t="s">
        <v>9</v>
      </c>
      <c r="C8" s="69" t="s">
        <v>12</v>
      </c>
      <c r="D8" s="77">
        <v>130</v>
      </c>
      <c r="F8" s="57"/>
      <c r="G8" s="58"/>
      <c r="H8" s="25"/>
    </row>
    <row r="9" spans="1:8" ht="14.45" x14ac:dyDescent="0.3">
      <c r="A9" s="132">
        <v>3</v>
      </c>
      <c r="B9" s="68" t="s">
        <v>9</v>
      </c>
      <c r="C9" s="69" t="s">
        <v>25</v>
      </c>
      <c r="D9" s="77">
        <v>110</v>
      </c>
      <c r="F9" s="57"/>
      <c r="G9" s="58"/>
    </row>
    <row r="10" spans="1:8" x14ac:dyDescent="0.25">
      <c r="A10" s="132">
        <v>4</v>
      </c>
      <c r="B10" s="68" t="s">
        <v>9</v>
      </c>
      <c r="C10" s="69" t="s">
        <v>44</v>
      </c>
      <c r="D10" s="77">
        <v>100</v>
      </c>
      <c r="F10" s="57"/>
      <c r="G10" s="58"/>
    </row>
    <row r="11" spans="1:8" ht="14.45" x14ac:dyDescent="0.3">
      <c r="A11" s="134">
        <v>5</v>
      </c>
      <c r="B11" s="110" t="s">
        <v>37</v>
      </c>
      <c r="C11" s="111" t="s">
        <v>20</v>
      </c>
      <c r="D11" s="135">
        <v>90</v>
      </c>
      <c r="F11" s="57"/>
      <c r="G11" s="58"/>
    </row>
    <row r="12" spans="1:8" ht="14.45" x14ac:dyDescent="0.3">
      <c r="A12" s="132">
        <v>6</v>
      </c>
      <c r="B12" s="68" t="s">
        <v>9</v>
      </c>
      <c r="C12" s="69" t="s">
        <v>11</v>
      </c>
      <c r="D12" s="77">
        <v>80</v>
      </c>
      <c r="F12" s="57"/>
      <c r="G12" s="58"/>
      <c r="H12" s="59"/>
    </row>
    <row r="13" spans="1:8" ht="14.45" x14ac:dyDescent="0.3">
      <c r="A13" s="134">
        <v>7</v>
      </c>
      <c r="B13" s="110" t="s">
        <v>37</v>
      </c>
      <c r="C13" s="111" t="s">
        <v>15</v>
      </c>
      <c r="D13" s="135">
        <v>75</v>
      </c>
      <c r="F13" s="57"/>
      <c r="G13" s="58"/>
      <c r="H13" s="59"/>
    </row>
    <row r="14" spans="1:8" ht="14.45" x14ac:dyDescent="0.3">
      <c r="A14" s="134">
        <v>8</v>
      </c>
      <c r="B14" s="110" t="s">
        <v>37</v>
      </c>
      <c r="C14" s="111" t="s">
        <v>66</v>
      </c>
      <c r="D14" s="135">
        <v>70</v>
      </c>
      <c r="F14" s="61"/>
    </row>
    <row r="15" spans="1:8" ht="14.45" x14ac:dyDescent="0.3">
      <c r="A15" s="132">
        <v>9</v>
      </c>
      <c r="B15" s="68" t="s">
        <v>9</v>
      </c>
      <c r="C15" s="69" t="s">
        <v>13</v>
      </c>
      <c r="D15" s="77">
        <v>65</v>
      </c>
      <c r="F15" s="61"/>
    </row>
    <row r="16" spans="1:8" x14ac:dyDescent="0.25">
      <c r="A16" s="132">
        <v>10</v>
      </c>
      <c r="B16" s="68" t="s">
        <v>9</v>
      </c>
      <c r="C16" s="69" t="s">
        <v>14</v>
      </c>
      <c r="D16" s="77">
        <v>63</v>
      </c>
      <c r="F16" s="60"/>
    </row>
    <row r="17" spans="1:6" x14ac:dyDescent="0.25">
      <c r="A17" s="132">
        <v>11</v>
      </c>
      <c r="B17" s="68" t="s">
        <v>9</v>
      </c>
      <c r="C17" s="69" t="s">
        <v>48</v>
      </c>
      <c r="D17" s="77">
        <v>61</v>
      </c>
      <c r="F17" s="60"/>
    </row>
    <row r="18" spans="1:6" x14ac:dyDescent="0.25">
      <c r="A18" s="130">
        <v>12</v>
      </c>
      <c r="B18" s="68" t="s">
        <v>9</v>
      </c>
      <c r="C18" s="69" t="s">
        <v>18</v>
      </c>
      <c r="D18" s="77">
        <v>59</v>
      </c>
      <c r="F18" s="60"/>
    </row>
    <row r="19" spans="1:6" ht="14.45" x14ac:dyDescent="0.3">
      <c r="A19" s="136">
        <v>13</v>
      </c>
      <c r="B19" s="110" t="s">
        <v>37</v>
      </c>
      <c r="C19" s="111" t="s">
        <v>16</v>
      </c>
      <c r="D19" s="135">
        <v>57</v>
      </c>
      <c r="F19" s="60"/>
    </row>
    <row r="20" spans="1:6" ht="14.45" x14ac:dyDescent="0.3">
      <c r="A20" s="132">
        <v>14</v>
      </c>
      <c r="B20" s="68" t="s">
        <v>9</v>
      </c>
      <c r="C20" s="69" t="s">
        <v>20</v>
      </c>
      <c r="D20" s="77">
        <v>55</v>
      </c>
      <c r="F20" s="9"/>
    </row>
    <row r="21" spans="1:6" ht="14.45" x14ac:dyDescent="0.3">
      <c r="A21" s="132">
        <v>15</v>
      </c>
      <c r="B21" s="68" t="s">
        <v>9</v>
      </c>
      <c r="C21" s="69" t="s">
        <v>17</v>
      </c>
      <c r="D21" s="77">
        <v>53</v>
      </c>
      <c r="F21" s="9"/>
    </row>
    <row r="22" spans="1:6" ht="14.45" x14ac:dyDescent="0.3">
      <c r="A22" s="130">
        <v>16</v>
      </c>
      <c r="B22" s="68" t="s">
        <v>9</v>
      </c>
      <c r="C22" s="69" t="s">
        <v>41</v>
      </c>
      <c r="D22" s="77">
        <v>51</v>
      </c>
      <c r="F22" s="9"/>
    </row>
    <row r="23" spans="1:6" ht="14.45" x14ac:dyDescent="0.3">
      <c r="A23" s="132">
        <v>17</v>
      </c>
      <c r="B23" s="68" t="s">
        <v>9</v>
      </c>
      <c r="C23" s="69" t="s">
        <v>15</v>
      </c>
      <c r="D23" s="77">
        <v>49</v>
      </c>
      <c r="F23" s="9"/>
    </row>
    <row r="24" spans="1:6" thickBot="1" x14ac:dyDescent="0.35">
      <c r="A24" s="137">
        <v>18</v>
      </c>
      <c r="B24" s="138" t="s">
        <v>37</v>
      </c>
      <c r="C24" s="139" t="s">
        <v>27</v>
      </c>
      <c r="D24" s="140">
        <v>47</v>
      </c>
      <c r="F24" s="9"/>
    </row>
    <row r="25" spans="1:6" ht="14.45" x14ac:dyDescent="0.3">
      <c r="A25" s="35"/>
      <c r="B25" s="35"/>
      <c r="C25" s="35"/>
      <c r="D25" s="35"/>
    </row>
    <row r="26" spans="1:6" ht="14.45" x14ac:dyDescent="0.3">
      <c r="A26" s="35"/>
      <c r="B26" s="87" t="s">
        <v>45</v>
      </c>
      <c r="C26" s="82" t="s">
        <v>58</v>
      </c>
      <c r="D26" s="35"/>
    </row>
    <row r="27" spans="1:6" ht="14.45" x14ac:dyDescent="0.3">
      <c r="A27" s="35"/>
      <c r="B27" s="87" t="s">
        <v>65</v>
      </c>
      <c r="C27" s="82" t="s">
        <v>71</v>
      </c>
      <c r="D27" s="35"/>
    </row>
    <row r="28" spans="1:6" ht="14.45" x14ac:dyDescent="0.3">
      <c r="A28" s="35"/>
      <c r="B28" s="35"/>
      <c r="C28" s="82" t="s">
        <v>72</v>
      </c>
      <c r="D28" s="35"/>
    </row>
  </sheetData>
  <sortState ref="A7:C24">
    <sortCondition ref="A7:A24"/>
    <sortCondition ref="B7:B24"/>
    <sortCondition ref="C7:C24"/>
  </sortState>
  <mergeCells count="3">
    <mergeCell ref="A4:D4"/>
    <mergeCell ref="A1:E1"/>
    <mergeCell ref="A2:E2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0" zoomScaleNormal="100" workbookViewId="0">
      <selection activeCell="J6" sqref="J6"/>
    </sheetView>
  </sheetViews>
  <sheetFormatPr defaultColWidth="9.140625" defaultRowHeight="15.75" x14ac:dyDescent="0.25"/>
  <cols>
    <col min="1" max="1" width="8.5703125" style="27" customWidth="1"/>
    <col min="2" max="2" width="19.140625" style="27" customWidth="1"/>
    <col min="3" max="3" width="34.5703125" style="27" customWidth="1"/>
    <col min="4" max="4" width="14.140625" style="27" customWidth="1"/>
    <col min="5" max="5" width="6.140625" style="27" customWidth="1"/>
    <col min="6" max="6" width="3.7109375" style="26" customWidth="1"/>
    <col min="7" max="16384" width="9.140625" style="27"/>
  </cols>
  <sheetData>
    <row r="1" spans="1:6" ht="18.75" x14ac:dyDescent="0.3">
      <c r="A1" s="201" t="s">
        <v>77</v>
      </c>
      <c r="B1" s="201"/>
      <c r="C1" s="201"/>
      <c r="D1" s="201"/>
      <c r="E1" s="10"/>
    </row>
    <row r="2" spans="1:6" ht="15.6" x14ac:dyDescent="0.3">
      <c r="A2" s="202" t="s">
        <v>78</v>
      </c>
      <c r="B2" s="202"/>
      <c r="C2" s="202"/>
      <c r="D2" s="202"/>
      <c r="E2" s="101"/>
    </row>
    <row r="3" spans="1:6" ht="15.6" x14ac:dyDescent="0.3">
      <c r="A3"/>
      <c r="B3"/>
      <c r="C3"/>
      <c r="D3" s="41"/>
      <c r="E3"/>
    </row>
    <row r="4" spans="1:6" ht="21" x14ac:dyDescent="0.4">
      <c r="A4" s="207" t="s">
        <v>32</v>
      </c>
      <c r="B4" s="207"/>
      <c r="C4" s="207"/>
      <c r="D4" s="207"/>
      <c r="E4" s="30"/>
    </row>
    <row r="5" spans="1:6" ht="16.149999999999999" thickBot="1" x14ac:dyDescent="0.35">
      <c r="A5" s="29"/>
      <c r="B5" s="29"/>
      <c r="C5" s="24"/>
      <c r="D5" s="24"/>
      <c r="E5" s="24"/>
      <c r="F5" s="28"/>
    </row>
    <row r="6" spans="1:6" ht="16.5" thickBot="1" x14ac:dyDescent="0.3">
      <c r="A6" s="50" t="s">
        <v>0</v>
      </c>
      <c r="B6" s="142" t="s">
        <v>34</v>
      </c>
      <c r="C6" s="51" t="s">
        <v>1</v>
      </c>
      <c r="D6" s="52" t="s">
        <v>33</v>
      </c>
      <c r="E6" s="24"/>
      <c r="F6" s="28"/>
    </row>
    <row r="7" spans="1:6" ht="15" customHeight="1" x14ac:dyDescent="0.25">
      <c r="A7" s="16">
        <v>1</v>
      </c>
      <c r="B7" s="6" t="s">
        <v>9</v>
      </c>
      <c r="C7" s="11" t="s">
        <v>12</v>
      </c>
      <c r="D7" s="76">
        <v>150</v>
      </c>
      <c r="E7" s="24"/>
      <c r="F7" s="43"/>
    </row>
    <row r="8" spans="1:6" ht="15.6" x14ac:dyDescent="0.3">
      <c r="A8" s="141">
        <v>2</v>
      </c>
      <c r="B8" s="102" t="s">
        <v>37</v>
      </c>
      <c r="C8" s="103" t="s">
        <v>27</v>
      </c>
      <c r="D8" s="135">
        <v>130</v>
      </c>
      <c r="E8" s="24"/>
      <c r="F8" s="39"/>
    </row>
    <row r="9" spans="1:6" ht="15.6" x14ac:dyDescent="0.3">
      <c r="A9" s="56">
        <v>3</v>
      </c>
      <c r="B9" s="7" t="s">
        <v>9</v>
      </c>
      <c r="C9" s="8" t="s">
        <v>10</v>
      </c>
      <c r="D9" s="77">
        <v>110</v>
      </c>
      <c r="E9" s="24"/>
      <c r="F9" s="39"/>
    </row>
    <row r="10" spans="1:6" ht="15.6" x14ac:dyDescent="0.3">
      <c r="A10" s="56">
        <v>4</v>
      </c>
      <c r="B10" s="7" t="s">
        <v>9</v>
      </c>
      <c r="C10" s="8" t="s">
        <v>67</v>
      </c>
      <c r="D10" s="77">
        <v>100</v>
      </c>
      <c r="E10" s="24"/>
      <c r="F10" s="39"/>
    </row>
    <row r="11" spans="1:6" ht="15.6" x14ac:dyDescent="0.3">
      <c r="A11" s="141">
        <v>5</v>
      </c>
      <c r="B11" s="102" t="s">
        <v>9</v>
      </c>
      <c r="C11" s="103" t="s">
        <v>25</v>
      </c>
      <c r="D11" s="135">
        <v>90</v>
      </c>
      <c r="E11" s="24"/>
      <c r="F11" s="43"/>
    </row>
    <row r="12" spans="1:6" ht="15.6" x14ac:dyDescent="0.3">
      <c r="A12" s="56">
        <v>6</v>
      </c>
      <c r="B12" s="7" t="s">
        <v>37</v>
      </c>
      <c r="C12" s="8" t="s">
        <v>20</v>
      </c>
      <c r="D12" s="77">
        <v>80</v>
      </c>
      <c r="E12" s="24"/>
      <c r="F12" s="39"/>
    </row>
    <row r="13" spans="1:6" ht="15.6" x14ac:dyDescent="0.3">
      <c r="A13" s="56">
        <v>7</v>
      </c>
      <c r="B13" s="7" t="s">
        <v>9</v>
      </c>
      <c r="C13" s="8" t="s">
        <v>31</v>
      </c>
      <c r="D13" s="77">
        <v>75</v>
      </c>
      <c r="E13" s="24"/>
      <c r="F13" s="39"/>
    </row>
    <row r="14" spans="1:6" ht="16.5" x14ac:dyDescent="0.3">
      <c r="A14" s="56">
        <v>8</v>
      </c>
      <c r="B14" s="7" t="s">
        <v>9</v>
      </c>
      <c r="C14" s="8" t="s">
        <v>14</v>
      </c>
      <c r="D14" s="77">
        <v>70</v>
      </c>
      <c r="E14" s="24"/>
      <c r="F14" s="39"/>
    </row>
    <row r="15" spans="1:6" ht="15.6" x14ac:dyDescent="0.3">
      <c r="A15" s="56">
        <v>9</v>
      </c>
      <c r="B15" s="7" t="s">
        <v>9</v>
      </c>
      <c r="C15" s="8" t="s">
        <v>24</v>
      </c>
      <c r="D15" s="77">
        <v>65</v>
      </c>
      <c r="E15" s="24"/>
      <c r="F15" s="40"/>
    </row>
    <row r="16" spans="1:6" ht="15.6" x14ac:dyDescent="0.3">
      <c r="A16" s="56">
        <v>10</v>
      </c>
      <c r="B16" s="7" t="s">
        <v>9</v>
      </c>
      <c r="C16" s="8" t="s">
        <v>17</v>
      </c>
      <c r="D16" s="77">
        <v>63</v>
      </c>
      <c r="E16" s="24"/>
      <c r="F16" s="43"/>
    </row>
    <row r="17" spans="1:6" x14ac:dyDescent="0.25">
      <c r="A17" s="56">
        <v>11</v>
      </c>
      <c r="B17" s="7" t="s">
        <v>9</v>
      </c>
      <c r="C17" s="8" t="s">
        <v>42</v>
      </c>
      <c r="D17" s="77">
        <v>61</v>
      </c>
      <c r="E17" s="24"/>
      <c r="F17" s="43"/>
    </row>
    <row r="18" spans="1:6" ht="15.6" x14ac:dyDescent="0.3">
      <c r="A18" s="56">
        <v>12</v>
      </c>
      <c r="B18" s="7" t="s">
        <v>9</v>
      </c>
      <c r="C18" s="8" t="s">
        <v>13</v>
      </c>
      <c r="D18" s="77">
        <v>59</v>
      </c>
      <c r="E18" s="24"/>
      <c r="F18" s="39"/>
    </row>
    <row r="19" spans="1:6" ht="15.6" x14ac:dyDescent="0.3">
      <c r="A19" s="56">
        <v>13</v>
      </c>
      <c r="B19" s="7" t="s">
        <v>9</v>
      </c>
      <c r="C19" s="8" t="s">
        <v>19</v>
      </c>
      <c r="D19" s="77">
        <v>57</v>
      </c>
      <c r="E19" s="24"/>
      <c r="F19" s="43"/>
    </row>
    <row r="20" spans="1:6" ht="16.5" x14ac:dyDescent="0.3">
      <c r="A20" s="56">
        <v>14</v>
      </c>
      <c r="B20" s="7" t="s">
        <v>9</v>
      </c>
      <c r="C20" s="8" t="s">
        <v>48</v>
      </c>
      <c r="D20" s="77">
        <v>55</v>
      </c>
      <c r="E20" s="24"/>
      <c r="F20" s="39"/>
    </row>
    <row r="21" spans="1:6" ht="15.6" x14ac:dyDescent="0.3">
      <c r="A21" s="141">
        <v>15</v>
      </c>
      <c r="B21" s="102" t="s">
        <v>37</v>
      </c>
      <c r="C21" s="103" t="s">
        <v>83</v>
      </c>
      <c r="D21" s="135">
        <v>53</v>
      </c>
      <c r="E21" s="24"/>
      <c r="F21" s="39"/>
    </row>
    <row r="22" spans="1:6" ht="15.6" x14ac:dyDescent="0.3">
      <c r="A22" s="56">
        <v>16</v>
      </c>
      <c r="B22" s="7" t="s">
        <v>9</v>
      </c>
      <c r="C22" s="8" t="s">
        <v>20</v>
      </c>
      <c r="D22" s="77">
        <v>51</v>
      </c>
      <c r="E22" s="24"/>
      <c r="F22" s="39"/>
    </row>
    <row r="23" spans="1:6" ht="15.6" x14ac:dyDescent="0.3">
      <c r="A23" s="141">
        <v>17</v>
      </c>
      <c r="B23" s="102" t="s">
        <v>37</v>
      </c>
      <c r="C23" s="103" t="s">
        <v>30</v>
      </c>
      <c r="D23" s="135">
        <v>49</v>
      </c>
      <c r="E23" s="24"/>
      <c r="F23" s="34"/>
    </row>
    <row r="24" spans="1:6" ht="15.6" x14ac:dyDescent="0.3">
      <c r="A24" s="141">
        <v>18</v>
      </c>
      <c r="B24" s="102" t="s">
        <v>37</v>
      </c>
      <c r="C24" s="103" t="s">
        <v>16</v>
      </c>
      <c r="D24" s="135">
        <v>47</v>
      </c>
      <c r="E24" s="24"/>
      <c r="F24" s="39"/>
    </row>
    <row r="25" spans="1:6" ht="15.6" x14ac:dyDescent="0.3">
      <c r="A25" s="56">
        <v>19</v>
      </c>
      <c r="B25" s="7" t="s">
        <v>9</v>
      </c>
      <c r="C25" s="8" t="s">
        <v>15</v>
      </c>
      <c r="D25" s="77">
        <v>45</v>
      </c>
      <c r="E25" s="24"/>
      <c r="F25" s="39"/>
    </row>
    <row r="26" spans="1:6" ht="16.5" x14ac:dyDescent="0.3">
      <c r="A26" s="56">
        <v>19</v>
      </c>
      <c r="B26" s="7" t="s">
        <v>9</v>
      </c>
      <c r="C26" s="8" t="s">
        <v>44</v>
      </c>
      <c r="D26" s="77">
        <v>43</v>
      </c>
      <c r="E26" s="24"/>
      <c r="F26" s="39"/>
    </row>
    <row r="27" spans="1:6" ht="16.5" x14ac:dyDescent="0.3">
      <c r="A27" s="56">
        <v>21</v>
      </c>
      <c r="B27" s="7" t="s">
        <v>9</v>
      </c>
      <c r="C27" s="8" t="s">
        <v>21</v>
      </c>
      <c r="D27" s="77">
        <v>41</v>
      </c>
      <c r="E27" s="24"/>
      <c r="F27" s="39"/>
    </row>
    <row r="28" spans="1:6" ht="15.6" x14ac:dyDescent="0.3">
      <c r="A28" s="56">
        <v>21</v>
      </c>
      <c r="B28" s="7" t="s">
        <v>9</v>
      </c>
      <c r="C28" s="8" t="s">
        <v>22</v>
      </c>
      <c r="D28" s="77">
        <v>39</v>
      </c>
      <c r="E28" s="24"/>
      <c r="F28" s="39"/>
    </row>
    <row r="29" spans="1:6" ht="16.5" x14ac:dyDescent="0.3">
      <c r="A29" s="141">
        <v>21</v>
      </c>
      <c r="B29" s="102" t="s">
        <v>37</v>
      </c>
      <c r="C29" s="103" t="s">
        <v>55</v>
      </c>
      <c r="D29" s="135">
        <v>38</v>
      </c>
      <c r="E29" s="24"/>
      <c r="F29" s="39"/>
    </row>
    <row r="30" spans="1:6" ht="16.5" x14ac:dyDescent="0.3">
      <c r="A30" s="141">
        <v>21</v>
      </c>
      <c r="B30" s="102" t="s">
        <v>37</v>
      </c>
      <c r="C30" s="103" t="s">
        <v>68</v>
      </c>
      <c r="D30" s="135">
        <v>37</v>
      </c>
      <c r="E30" s="24"/>
      <c r="F30" s="39"/>
    </row>
    <row r="31" spans="1:6" ht="15.6" x14ac:dyDescent="0.3">
      <c r="A31" s="56">
        <v>25</v>
      </c>
      <c r="B31" s="7" t="s">
        <v>9</v>
      </c>
      <c r="C31" s="8" t="s">
        <v>57</v>
      </c>
      <c r="D31" s="77">
        <v>36</v>
      </c>
      <c r="E31" s="24"/>
      <c r="F31" s="39"/>
    </row>
    <row r="32" spans="1:6" ht="15.6" x14ac:dyDescent="0.3">
      <c r="A32" s="56">
        <v>26</v>
      </c>
      <c r="B32" s="7" t="s">
        <v>9</v>
      </c>
      <c r="C32" s="8" t="s">
        <v>79</v>
      </c>
      <c r="D32" s="77">
        <v>35</v>
      </c>
      <c r="E32" s="24"/>
      <c r="F32" s="39"/>
    </row>
    <row r="33" spans="1:6" ht="16.5" x14ac:dyDescent="0.3">
      <c r="A33" s="56">
        <v>27</v>
      </c>
      <c r="B33" s="7" t="s">
        <v>9</v>
      </c>
      <c r="C33" s="8" t="s">
        <v>62</v>
      </c>
      <c r="D33" s="77">
        <v>34</v>
      </c>
      <c r="E33" s="24"/>
      <c r="F33" s="39"/>
    </row>
    <row r="34" spans="1:6" ht="15.6" x14ac:dyDescent="0.3">
      <c r="A34" s="98">
        <v>28</v>
      </c>
      <c r="B34" s="7" t="s">
        <v>9</v>
      </c>
      <c r="C34" s="8" t="s">
        <v>41</v>
      </c>
      <c r="D34" s="77">
        <v>33</v>
      </c>
      <c r="E34" s="24"/>
      <c r="F34" s="39"/>
    </row>
    <row r="35" spans="1:6" ht="15.6" x14ac:dyDescent="0.3">
      <c r="A35" s="56">
        <v>28</v>
      </c>
      <c r="B35" s="7" t="s">
        <v>9</v>
      </c>
      <c r="C35" s="8" t="s">
        <v>28</v>
      </c>
      <c r="D35" s="77">
        <v>32</v>
      </c>
      <c r="E35" s="24"/>
      <c r="F35" s="39"/>
    </row>
    <row r="36" spans="1:6" ht="15.6" x14ac:dyDescent="0.3">
      <c r="A36" s="56">
        <v>30</v>
      </c>
      <c r="B36" s="7" t="s">
        <v>9</v>
      </c>
      <c r="C36" s="8" t="s">
        <v>56</v>
      </c>
      <c r="D36" s="77">
        <v>31</v>
      </c>
      <c r="E36" s="24"/>
      <c r="F36" s="39"/>
    </row>
    <row r="37" spans="1:6" ht="15.6" x14ac:dyDescent="0.3">
      <c r="A37" s="56">
        <v>31</v>
      </c>
      <c r="B37" s="7" t="s">
        <v>9</v>
      </c>
      <c r="C37" s="8" t="s">
        <v>26</v>
      </c>
      <c r="D37" s="77">
        <v>30</v>
      </c>
      <c r="E37" s="24"/>
      <c r="F37" s="39"/>
    </row>
    <row r="38" spans="1:6" ht="16.5" x14ac:dyDescent="0.3">
      <c r="A38" s="56">
        <v>32</v>
      </c>
      <c r="B38" s="7" t="s">
        <v>9</v>
      </c>
      <c r="C38" s="8" t="s">
        <v>59</v>
      </c>
      <c r="D38" s="77">
        <v>29</v>
      </c>
      <c r="E38" s="24"/>
      <c r="F38" s="39"/>
    </row>
    <row r="39" spans="1:6" ht="15.6" x14ac:dyDescent="0.3">
      <c r="A39" s="56" t="s">
        <v>96</v>
      </c>
      <c r="B39" s="7" t="s">
        <v>9</v>
      </c>
      <c r="C39" s="8" t="s">
        <v>49</v>
      </c>
      <c r="D39" s="77">
        <v>0</v>
      </c>
      <c r="E39" s="24"/>
      <c r="F39" s="39"/>
    </row>
    <row r="40" spans="1:6" ht="16.149999999999999" thickBot="1" x14ac:dyDescent="0.35">
      <c r="A40" s="141" t="s">
        <v>96</v>
      </c>
      <c r="B40" s="102" t="s">
        <v>37</v>
      </c>
      <c r="C40" s="103" t="s">
        <v>81</v>
      </c>
      <c r="D40" s="140">
        <v>0</v>
      </c>
      <c r="E40" s="24"/>
      <c r="F40" s="39"/>
    </row>
    <row r="41" spans="1:6" ht="15.6" x14ac:dyDescent="0.3">
      <c r="F41" s="28"/>
    </row>
    <row r="42" spans="1:6" x14ac:dyDescent="0.25">
      <c r="B42" s="85" t="s">
        <v>45</v>
      </c>
      <c r="C42" s="86" t="s">
        <v>53</v>
      </c>
      <c r="D42" s="24"/>
      <c r="F42" s="28"/>
    </row>
    <row r="43" spans="1:6" x14ac:dyDescent="0.25">
      <c r="B43" s="85" t="s">
        <v>46</v>
      </c>
      <c r="C43" s="82" t="s">
        <v>93</v>
      </c>
      <c r="D43" s="24"/>
      <c r="F43" s="28"/>
    </row>
    <row r="44" spans="1:6" x14ac:dyDescent="0.25">
      <c r="B44" s="35"/>
      <c r="C44" s="82" t="s">
        <v>88</v>
      </c>
      <c r="F44" s="28"/>
    </row>
    <row r="45" spans="1:6" x14ac:dyDescent="0.25">
      <c r="F45" s="28"/>
    </row>
    <row r="46" spans="1:6" x14ac:dyDescent="0.25">
      <c r="F46" s="28"/>
    </row>
    <row r="47" spans="1:6" x14ac:dyDescent="0.25">
      <c r="F47" s="28"/>
    </row>
    <row r="48" spans="1:6" x14ac:dyDescent="0.25">
      <c r="F48" s="28"/>
    </row>
  </sheetData>
  <sortState ref="A7:C38">
    <sortCondition ref="A7:A38"/>
  </sortState>
  <mergeCells count="3">
    <mergeCell ref="A4:D4"/>
    <mergeCell ref="A2:D2"/>
    <mergeCell ref="A1:D1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I19" sqref="I19"/>
    </sheetView>
  </sheetViews>
  <sheetFormatPr defaultColWidth="9.140625" defaultRowHeight="15" x14ac:dyDescent="0.25"/>
  <cols>
    <col min="1" max="1" width="8.28515625" style="21" customWidth="1"/>
    <col min="2" max="2" width="12.5703125" style="21" customWidth="1"/>
    <col min="3" max="3" width="42.140625" style="21" customWidth="1"/>
    <col min="4" max="4" width="8.7109375" style="21" customWidth="1"/>
    <col min="5" max="16384" width="9.140625" style="21"/>
  </cols>
  <sheetData>
    <row r="1" spans="1:4" ht="24.75" customHeight="1" x14ac:dyDescent="0.3">
      <c r="A1" s="201" t="s">
        <v>77</v>
      </c>
      <c r="B1" s="201"/>
      <c r="C1" s="201"/>
      <c r="D1" s="201"/>
    </row>
    <row r="2" spans="1:4" ht="15.6" x14ac:dyDescent="0.3">
      <c r="A2" s="202" t="s">
        <v>78</v>
      </c>
      <c r="B2" s="202"/>
      <c r="C2" s="202"/>
      <c r="D2" s="202"/>
    </row>
    <row r="3" spans="1:4" ht="15.75" customHeight="1" x14ac:dyDescent="0.3">
      <c r="A3"/>
      <c r="B3"/>
      <c r="C3"/>
      <c r="D3" s="41"/>
    </row>
    <row r="4" spans="1:4" ht="23.25" x14ac:dyDescent="0.35">
      <c r="A4" s="199" t="s">
        <v>4</v>
      </c>
      <c r="B4" s="199"/>
      <c r="C4" s="199"/>
      <c r="D4" s="199"/>
    </row>
    <row r="5" spans="1:4" ht="14.45" thickBot="1" x14ac:dyDescent="0.3">
      <c r="A5" s="22"/>
      <c r="B5" s="22"/>
      <c r="C5" s="22"/>
    </row>
    <row r="6" spans="1:4" ht="20.25" customHeight="1" thickBot="1" x14ac:dyDescent="0.3">
      <c r="A6" s="53" t="s">
        <v>0</v>
      </c>
      <c r="B6" s="53" t="s">
        <v>34</v>
      </c>
      <c r="C6" s="54" t="s">
        <v>1</v>
      </c>
      <c r="D6" s="54" t="s">
        <v>33</v>
      </c>
    </row>
    <row r="7" spans="1:4" ht="14.45" x14ac:dyDescent="0.3">
      <c r="A7" s="147">
        <v>1</v>
      </c>
      <c r="B7" s="148" t="s">
        <v>37</v>
      </c>
      <c r="C7" s="149" t="s">
        <v>30</v>
      </c>
      <c r="D7" s="150">
        <v>150</v>
      </c>
    </row>
    <row r="8" spans="1:4" ht="14.45" x14ac:dyDescent="0.3">
      <c r="A8" s="42">
        <v>2</v>
      </c>
      <c r="B8" s="68" t="s">
        <v>9</v>
      </c>
      <c r="C8" s="69" t="s">
        <v>10</v>
      </c>
      <c r="D8" s="144">
        <v>130</v>
      </c>
    </row>
    <row r="9" spans="1:4" x14ac:dyDescent="0.25">
      <c r="A9" s="42">
        <v>3</v>
      </c>
      <c r="B9" s="68" t="s">
        <v>9</v>
      </c>
      <c r="C9" s="69" t="s">
        <v>21</v>
      </c>
      <c r="D9" s="144">
        <v>110</v>
      </c>
    </row>
    <row r="10" spans="1:4" ht="14.45" x14ac:dyDescent="0.3">
      <c r="A10" s="42">
        <v>4</v>
      </c>
      <c r="B10" s="68" t="s">
        <v>9</v>
      </c>
      <c r="C10" s="69" t="s">
        <v>20</v>
      </c>
      <c r="D10" s="144">
        <v>100</v>
      </c>
    </row>
    <row r="11" spans="1:4" ht="14.45" x14ac:dyDescent="0.3">
      <c r="A11" s="42">
        <v>5</v>
      </c>
      <c r="B11" s="68" t="s">
        <v>9</v>
      </c>
      <c r="C11" s="69" t="s">
        <v>15</v>
      </c>
      <c r="D11" s="144">
        <v>90</v>
      </c>
    </row>
    <row r="12" spans="1:4" x14ac:dyDescent="0.25">
      <c r="A12" s="151">
        <v>6</v>
      </c>
      <c r="B12" s="110" t="s">
        <v>37</v>
      </c>
      <c r="C12" s="111" t="s">
        <v>55</v>
      </c>
      <c r="D12" s="152">
        <v>80</v>
      </c>
    </row>
    <row r="13" spans="1:4" x14ac:dyDescent="0.25">
      <c r="A13" s="42">
        <v>7</v>
      </c>
      <c r="B13" s="68" t="s">
        <v>9</v>
      </c>
      <c r="C13" s="69" t="s">
        <v>14</v>
      </c>
      <c r="D13" s="144">
        <v>75</v>
      </c>
    </row>
    <row r="14" spans="1:4" x14ac:dyDescent="0.25">
      <c r="A14" s="42">
        <v>8</v>
      </c>
      <c r="B14" s="68" t="s">
        <v>9</v>
      </c>
      <c r="C14" s="69" t="s">
        <v>12</v>
      </c>
      <c r="D14" s="144">
        <v>70</v>
      </c>
    </row>
    <row r="15" spans="1:4" ht="14.45" x14ac:dyDescent="0.3">
      <c r="A15" s="42">
        <v>9</v>
      </c>
      <c r="B15" s="68" t="s">
        <v>9</v>
      </c>
      <c r="C15" s="69" t="s">
        <v>11</v>
      </c>
      <c r="D15" s="144">
        <v>65</v>
      </c>
    </row>
    <row r="16" spans="1:4" ht="14.45" x14ac:dyDescent="0.3">
      <c r="A16" s="42">
        <v>10</v>
      </c>
      <c r="B16" s="68" t="s">
        <v>9</v>
      </c>
      <c r="C16" s="69" t="s">
        <v>26</v>
      </c>
      <c r="D16" s="144">
        <v>63</v>
      </c>
    </row>
    <row r="17" spans="1:4" ht="14.45" x14ac:dyDescent="0.3">
      <c r="A17" s="42">
        <v>11</v>
      </c>
      <c r="B17" s="68" t="s">
        <v>9</v>
      </c>
      <c r="C17" s="69" t="s">
        <v>13</v>
      </c>
      <c r="D17" s="144">
        <v>61</v>
      </c>
    </row>
    <row r="18" spans="1:4" ht="14.45" x14ac:dyDescent="0.3">
      <c r="A18" s="42">
        <v>12</v>
      </c>
      <c r="B18" s="68" t="s">
        <v>9</v>
      </c>
      <c r="C18" s="69" t="s">
        <v>25</v>
      </c>
      <c r="D18" s="144">
        <v>59</v>
      </c>
    </row>
    <row r="19" spans="1:4" x14ac:dyDescent="0.25">
      <c r="A19" s="42">
        <v>13</v>
      </c>
      <c r="B19" s="68" t="s">
        <v>9</v>
      </c>
      <c r="C19" s="69" t="s">
        <v>23</v>
      </c>
      <c r="D19" s="144">
        <v>57</v>
      </c>
    </row>
    <row r="20" spans="1:4" ht="14.45" x14ac:dyDescent="0.3">
      <c r="A20" s="118">
        <v>14</v>
      </c>
      <c r="B20" s="110" t="s">
        <v>37</v>
      </c>
      <c r="C20" s="111" t="s">
        <v>61</v>
      </c>
      <c r="D20" s="152">
        <v>55</v>
      </c>
    </row>
    <row r="21" spans="1:4" ht="14.45" x14ac:dyDescent="0.3">
      <c r="A21" s="151">
        <v>15</v>
      </c>
      <c r="B21" s="110" t="s">
        <v>37</v>
      </c>
      <c r="C21" s="111" t="s">
        <v>27</v>
      </c>
      <c r="D21" s="152">
        <v>53</v>
      </c>
    </row>
    <row r="22" spans="1:4" ht="14.45" x14ac:dyDescent="0.3">
      <c r="A22" s="151">
        <v>16</v>
      </c>
      <c r="B22" s="110" t="s">
        <v>37</v>
      </c>
      <c r="C22" s="111" t="s">
        <v>16</v>
      </c>
      <c r="D22" s="152">
        <v>51</v>
      </c>
    </row>
    <row r="23" spans="1:4" x14ac:dyDescent="0.25">
      <c r="A23" s="151">
        <v>17</v>
      </c>
      <c r="B23" s="110" t="s">
        <v>37</v>
      </c>
      <c r="C23" s="111" t="s">
        <v>68</v>
      </c>
      <c r="D23" s="152">
        <v>49</v>
      </c>
    </row>
    <row r="24" spans="1:4" ht="14.45" x14ac:dyDescent="0.3">
      <c r="A24" s="42">
        <v>18</v>
      </c>
      <c r="B24" s="68" t="s">
        <v>9</v>
      </c>
      <c r="C24" s="69" t="s">
        <v>19</v>
      </c>
      <c r="D24" s="144">
        <v>47</v>
      </c>
    </row>
    <row r="25" spans="1:4" x14ac:dyDescent="0.25">
      <c r="A25" s="42">
        <v>19</v>
      </c>
      <c r="B25" s="68" t="s">
        <v>9</v>
      </c>
      <c r="C25" s="69" t="s">
        <v>42</v>
      </c>
      <c r="D25" s="144">
        <v>45</v>
      </c>
    </row>
    <row r="26" spans="1:4" ht="14.45" x14ac:dyDescent="0.3">
      <c r="A26" s="151">
        <v>20</v>
      </c>
      <c r="B26" s="110" t="s">
        <v>37</v>
      </c>
      <c r="C26" s="111" t="s">
        <v>20</v>
      </c>
      <c r="D26" s="152">
        <v>43</v>
      </c>
    </row>
    <row r="27" spans="1:4" ht="14.45" x14ac:dyDescent="0.3">
      <c r="A27" s="42">
        <v>21</v>
      </c>
      <c r="B27" s="68" t="s">
        <v>9</v>
      </c>
      <c r="C27" s="69" t="s">
        <v>17</v>
      </c>
      <c r="D27" s="144">
        <v>41</v>
      </c>
    </row>
    <row r="28" spans="1:4" ht="14.45" x14ac:dyDescent="0.3">
      <c r="A28" s="115">
        <v>22</v>
      </c>
      <c r="B28" s="68" t="s">
        <v>9</v>
      </c>
      <c r="C28" s="69" t="s">
        <v>41</v>
      </c>
      <c r="D28" s="145">
        <v>39</v>
      </c>
    </row>
    <row r="29" spans="1:4" x14ac:dyDescent="0.25">
      <c r="A29" s="42">
        <v>23</v>
      </c>
      <c r="B29" s="68" t="s">
        <v>9</v>
      </c>
      <c r="C29" s="69" t="s">
        <v>59</v>
      </c>
      <c r="D29" s="145">
        <v>37</v>
      </c>
    </row>
    <row r="30" spans="1:4" ht="14.45" x14ac:dyDescent="0.3">
      <c r="A30" s="42">
        <v>24</v>
      </c>
      <c r="B30" s="68" t="s">
        <v>9</v>
      </c>
      <c r="C30" s="69" t="s">
        <v>79</v>
      </c>
      <c r="D30" s="144">
        <v>36</v>
      </c>
    </row>
    <row r="31" spans="1:4" ht="14.45" x14ac:dyDescent="0.3">
      <c r="A31" s="151">
        <v>25</v>
      </c>
      <c r="B31" s="110" t="s">
        <v>37</v>
      </c>
      <c r="C31" s="111" t="s">
        <v>100</v>
      </c>
      <c r="D31" s="152">
        <v>35</v>
      </c>
    </row>
    <row r="32" spans="1:4" x14ac:dyDescent="0.25">
      <c r="A32" s="42">
        <v>26</v>
      </c>
      <c r="B32" s="68" t="s">
        <v>9</v>
      </c>
      <c r="C32" s="69" t="s">
        <v>76</v>
      </c>
      <c r="D32" s="144">
        <v>34</v>
      </c>
    </row>
    <row r="33" spans="1:4" x14ac:dyDescent="0.25">
      <c r="A33" s="42">
        <v>27</v>
      </c>
      <c r="B33" s="68" t="s">
        <v>9</v>
      </c>
      <c r="C33" s="69" t="s">
        <v>44</v>
      </c>
      <c r="D33" s="144">
        <v>33</v>
      </c>
    </row>
    <row r="34" spans="1:4" ht="14.45" x14ac:dyDescent="0.3">
      <c r="A34" s="42" t="s">
        <v>96</v>
      </c>
      <c r="B34" s="68" t="s">
        <v>9</v>
      </c>
      <c r="C34" s="69" t="s">
        <v>24</v>
      </c>
      <c r="D34" s="144">
        <v>32</v>
      </c>
    </row>
    <row r="35" spans="1:4" ht="15.6" x14ac:dyDescent="0.25">
      <c r="A35" s="45"/>
      <c r="B35" s="46"/>
      <c r="C35" s="47"/>
      <c r="D35" s="48"/>
    </row>
    <row r="36" spans="1:4" ht="14.45" x14ac:dyDescent="0.3">
      <c r="A36" s="208" t="s">
        <v>45</v>
      </c>
      <c r="B36" s="208"/>
      <c r="C36" s="82" t="s">
        <v>86</v>
      </c>
    </row>
    <row r="37" spans="1:4" ht="14.45" x14ac:dyDescent="0.3">
      <c r="A37" s="208" t="s">
        <v>46</v>
      </c>
      <c r="B37" s="208"/>
      <c r="C37" s="82" t="s">
        <v>70</v>
      </c>
    </row>
    <row r="38" spans="1:4" x14ac:dyDescent="0.25">
      <c r="A38" s="82"/>
      <c r="B38" s="82"/>
      <c r="C38" s="82" t="s">
        <v>87</v>
      </c>
    </row>
    <row r="39" spans="1:4" ht="14.45" x14ac:dyDescent="0.3">
      <c r="C39"/>
    </row>
  </sheetData>
  <sortState ref="A7:C34">
    <sortCondition ref="A7:A34"/>
  </sortState>
  <mergeCells count="5">
    <mergeCell ref="A4:D4"/>
    <mergeCell ref="A37:B37"/>
    <mergeCell ref="A36:B36"/>
    <mergeCell ref="A1:D1"/>
    <mergeCell ref="A2:D2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Normal="100" workbookViewId="0">
      <selection activeCell="A22" sqref="A22:E22"/>
    </sheetView>
  </sheetViews>
  <sheetFormatPr defaultRowHeight="15" x14ac:dyDescent="0.25"/>
  <cols>
    <col min="2" max="2" width="15.5703125" customWidth="1"/>
    <col min="3" max="3" width="32.85546875" customWidth="1"/>
    <col min="4" max="4" width="12.85546875" customWidth="1"/>
  </cols>
  <sheetData>
    <row r="1" spans="1:5" ht="18.75" x14ac:dyDescent="0.3">
      <c r="A1" s="201" t="s">
        <v>77</v>
      </c>
      <c r="B1" s="201"/>
      <c r="C1" s="201"/>
      <c r="D1" s="201"/>
      <c r="E1" s="201"/>
    </row>
    <row r="2" spans="1:5" ht="15.6" x14ac:dyDescent="0.3">
      <c r="A2" s="202" t="s">
        <v>78</v>
      </c>
      <c r="B2" s="202"/>
      <c r="C2" s="202"/>
      <c r="D2" s="202"/>
      <c r="E2" s="202"/>
    </row>
    <row r="3" spans="1:5" ht="14.45" x14ac:dyDescent="0.3">
      <c r="D3" s="41"/>
    </row>
    <row r="4" spans="1:5" ht="23.25" x14ac:dyDescent="0.35">
      <c r="A4" s="209" t="s">
        <v>35</v>
      </c>
      <c r="B4" s="209"/>
      <c r="C4" s="209"/>
      <c r="D4" s="209"/>
      <c r="E4" s="209"/>
    </row>
    <row r="5" spans="1:5" ht="18.600000000000001" customHeight="1" thickBot="1" x14ac:dyDescent="0.5">
      <c r="A5" s="5"/>
      <c r="B5" s="5"/>
      <c r="C5" s="5"/>
      <c r="D5" s="5"/>
      <c r="E5" s="5"/>
    </row>
    <row r="6" spans="1:5" s="82" customFormat="1" ht="15.75" thickBot="1" x14ac:dyDescent="0.3">
      <c r="A6" s="153" t="s">
        <v>0</v>
      </c>
      <c r="B6" s="153" t="s">
        <v>34</v>
      </c>
      <c r="C6" s="154" t="s">
        <v>1</v>
      </c>
      <c r="D6" s="155" t="s">
        <v>36</v>
      </c>
      <c r="E6" s="156" t="s">
        <v>33</v>
      </c>
    </row>
    <row r="7" spans="1:5" ht="14.45" x14ac:dyDescent="0.3">
      <c r="A7" s="44">
        <v>1</v>
      </c>
      <c r="B7" s="65" t="s">
        <v>9</v>
      </c>
      <c r="C7" s="66" t="s">
        <v>15</v>
      </c>
      <c r="D7" s="65"/>
      <c r="E7" s="75">
        <v>150</v>
      </c>
    </row>
    <row r="8" spans="1:5" ht="14.45" x14ac:dyDescent="0.3">
      <c r="A8" s="37">
        <v>2</v>
      </c>
      <c r="B8" s="78" t="s">
        <v>9</v>
      </c>
      <c r="C8" s="79" t="s">
        <v>10</v>
      </c>
      <c r="D8" s="68"/>
      <c r="E8" s="72">
        <v>130</v>
      </c>
    </row>
    <row r="9" spans="1:5" ht="14.45" x14ac:dyDescent="0.3">
      <c r="A9" s="37">
        <v>3</v>
      </c>
      <c r="B9" s="78" t="s">
        <v>9</v>
      </c>
      <c r="C9" s="79" t="s">
        <v>22</v>
      </c>
      <c r="D9" s="68"/>
      <c r="E9" s="72">
        <v>110</v>
      </c>
    </row>
    <row r="10" spans="1:5" x14ac:dyDescent="0.25">
      <c r="A10" s="37">
        <v>4</v>
      </c>
      <c r="B10" s="78" t="s">
        <v>9</v>
      </c>
      <c r="C10" s="79" t="s">
        <v>59</v>
      </c>
      <c r="D10" s="68"/>
      <c r="E10" s="72">
        <v>100</v>
      </c>
    </row>
    <row r="11" spans="1:5" ht="14.45" x14ac:dyDescent="0.3">
      <c r="A11" s="37">
        <v>5</v>
      </c>
      <c r="B11" s="68" t="s">
        <v>9</v>
      </c>
      <c r="C11" s="69" t="s">
        <v>67</v>
      </c>
      <c r="D11" s="68"/>
      <c r="E11" s="72">
        <v>90</v>
      </c>
    </row>
    <row r="12" spans="1:5" x14ac:dyDescent="0.25">
      <c r="A12" s="37">
        <v>6</v>
      </c>
      <c r="B12" s="68" t="s">
        <v>9</v>
      </c>
      <c r="C12" s="69" t="s">
        <v>14</v>
      </c>
      <c r="D12" s="68"/>
      <c r="E12" s="72">
        <v>80</v>
      </c>
    </row>
    <row r="13" spans="1:5" ht="14.45" x14ac:dyDescent="0.3">
      <c r="A13" s="37">
        <v>6</v>
      </c>
      <c r="B13" s="68" t="s">
        <v>9</v>
      </c>
      <c r="C13" s="69" t="s">
        <v>13</v>
      </c>
      <c r="D13" s="68"/>
      <c r="E13" s="72">
        <v>80</v>
      </c>
    </row>
    <row r="14" spans="1:5" ht="14.45" x14ac:dyDescent="0.3">
      <c r="A14" s="129">
        <v>8</v>
      </c>
      <c r="B14" s="110" t="s">
        <v>37</v>
      </c>
      <c r="C14" s="111" t="s">
        <v>100</v>
      </c>
      <c r="D14" s="110"/>
      <c r="E14" s="157">
        <v>70</v>
      </c>
    </row>
    <row r="15" spans="1:5" x14ac:dyDescent="0.25">
      <c r="A15" s="37">
        <v>9</v>
      </c>
      <c r="B15" s="68" t="s">
        <v>9</v>
      </c>
      <c r="C15" s="69" t="s">
        <v>12</v>
      </c>
      <c r="D15" s="68"/>
      <c r="E15" s="72">
        <v>65</v>
      </c>
    </row>
    <row r="16" spans="1:5" ht="14.45" x14ac:dyDescent="0.3">
      <c r="A16" s="37">
        <v>9</v>
      </c>
      <c r="B16" s="68" t="s">
        <v>9</v>
      </c>
      <c r="C16" s="69" t="s">
        <v>19</v>
      </c>
      <c r="D16" s="68"/>
      <c r="E16" s="72">
        <v>65</v>
      </c>
    </row>
    <row r="17" spans="1:5" ht="14.45" x14ac:dyDescent="0.3">
      <c r="A17" s="129">
        <v>11</v>
      </c>
      <c r="B17" s="110" t="s">
        <v>37</v>
      </c>
      <c r="C17" s="111" t="s">
        <v>27</v>
      </c>
      <c r="D17" s="110"/>
      <c r="E17" s="157">
        <v>61</v>
      </c>
    </row>
    <row r="18" spans="1:5" x14ac:dyDescent="0.25">
      <c r="A18" s="37">
        <v>12</v>
      </c>
      <c r="B18" s="68" t="s">
        <v>9</v>
      </c>
      <c r="C18" s="69" t="s">
        <v>23</v>
      </c>
      <c r="D18" s="68"/>
      <c r="E18" s="72">
        <v>59</v>
      </c>
    </row>
    <row r="19" spans="1:5" ht="14.45" x14ac:dyDescent="0.3">
      <c r="A19" s="129">
        <v>13</v>
      </c>
      <c r="B19" s="110" t="s">
        <v>37</v>
      </c>
      <c r="C19" s="111" t="s">
        <v>50</v>
      </c>
      <c r="D19" s="110"/>
      <c r="E19" s="157">
        <v>57</v>
      </c>
    </row>
    <row r="20" spans="1:5" ht="14.45" x14ac:dyDescent="0.3">
      <c r="A20" s="37">
        <v>14</v>
      </c>
      <c r="B20" s="68" t="s">
        <v>9</v>
      </c>
      <c r="C20" s="69" t="s">
        <v>25</v>
      </c>
      <c r="D20" s="68"/>
      <c r="E20" s="72">
        <v>55</v>
      </c>
    </row>
    <row r="21" spans="1:5" x14ac:dyDescent="0.25">
      <c r="A21" s="129">
        <v>15</v>
      </c>
      <c r="B21" s="110" t="s">
        <v>37</v>
      </c>
      <c r="C21" s="111" t="s">
        <v>55</v>
      </c>
      <c r="D21" s="110"/>
      <c r="E21" s="157">
        <v>53</v>
      </c>
    </row>
    <row r="22" spans="1:5" ht="14.45" x14ac:dyDescent="0.3">
      <c r="A22" s="129">
        <v>16</v>
      </c>
      <c r="B22" s="110" t="s">
        <v>37</v>
      </c>
      <c r="C22" s="111" t="s">
        <v>16</v>
      </c>
      <c r="D22" s="110"/>
      <c r="E22" s="157">
        <v>51</v>
      </c>
    </row>
    <row r="23" spans="1:5" ht="14.45" x14ac:dyDescent="0.3">
      <c r="A23" s="37">
        <v>17</v>
      </c>
      <c r="B23" s="68" t="s">
        <v>9</v>
      </c>
      <c r="C23" s="69" t="s">
        <v>17</v>
      </c>
      <c r="D23" s="68"/>
      <c r="E23" s="72">
        <v>49</v>
      </c>
    </row>
    <row r="24" spans="1:5" ht="14.45" x14ac:dyDescent="0.3">
      <c r="A24" s="129">
        <v>18</v>
      </c>
      <c r="B24" s="110" t="s">
        <v>37</v>
      </c>
      <c r="C24" s="111" t="s">
        <v>20</v>
      </c>
      <c r="D24" s="110"/>
      <c r="E24" s="157">
        <v>47</v>
      </c>
    </row>
    <row r="25" spans="1:5" ht="14.45" x14ac:dyDescent="0.3">
      <c r="A25" s="37">
        <v>19</v>
      </c>
      <c r="B25" s="68" t="s">
        <v>9</v>
      </c>
      <c r="C25" s="69" t="s">
        <v>20</v>
      </c>
      <c r="D25" s="68"/>
      <c r="E25" s="72">
        <v>45</v>
      </c>
    </row>
    <row r="26" spans="1:5" x14ac:dyDescent="0.25">
      <c r="A26" s="37">
        <v>20</v>
      </c>
      <c r="B26" s="68" t="s">
        <v>9</v>
      </c>
      <c r="C26" s="69" t="s">
        <v>44</v>
      </c>
      <c r="D26" s="68"/>
      <c r="E26" s="72">
        <v>43</v>
      </c>
    </row>
    <row r="27" spans="1:5" ht="15.75" thickBot="1" x14ac:dyDescent="0.3">
      <c r="A27" s="94"/>
      <c r="B27" s="95" t="s">
        <v>9</v>
      </c>
      <c r="C27" s="96" t="s">
        <v>21</v>
      </c>
      <c r="D27" s="95" t="s">
        <v>96</v>
      </c>
      <c r="E27" s="97">
        <v>0</v>
      </c>
    </row>
    <row r="30" spans="1:5" x14ac:dyDescent="0.25">
      <c r="B30" s="19" t="s">
        <v>51</v>
      </c>
      <c r="C30" s="80" t="s">
        <v>90</v>
      </c>
    </row>
    <row r="31" spans="1:5" ht="14.45" x14ac:dyDescent="0.3">
      <c r="A31" s="18"/>
      <c r="B31" s="81" t="s">
        <v>89</v>
      </c>
      <c r="C31" s="82" t="s">
        <v>91</v>
      </c>
    </row>
    <row r="32" spans="1:5" x14ac:dyDescent="0.25">
      <c r="A32" s="18"/>
      <c r="B32" s="81" t="s">
        <v>89</v>
      </c>
      <c r="C32" s="83" t="s">
        <v>92</v>
      </c>
    </row>
    <row r="34" spans="2:2" ht="14.45" x14ac:dyDescent="0.3">
      <c r="B34" s="23"/>
    </row>
  </sheetData>
  <sortState ref="A7:D26">
    <sortCondition ref="A7:A26"/>
  </sortState>
  <mergeCells count="3">
    <mergeCell ref="A1:E1"/>
    <mergeCell ref="A2:E2"/>
    <mergeCell ref="A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B18" sqref="B18"/>
    </sheetView>
  </sheetViews>
  <sheetFormatPr defaultRowHeight="15" x14ac:dyDescent="0.25"/>
  <cols>
    <col min="1" max="1" width="8.140625" customWidth="1"/>
    <col min="2" max="2" width="12.28515625" customWidth="1"/>
    <col min="3" max="3" width="36.5703125" customWidth="1"/>
    <col min="4" max="4" width="11.7109375" style="41" customWidth="1"/>
    <col min="6" max="6" width="8.42578125" customWidth="1"/>
    <col min="7" max="7" width="5" bestFit="1" customWidth="1"/>
    <col min="8" max="8" width="6.85546875" customWidth="1"/>
    <col min="9" max="9" width="6" bestFit="1" customWidth="1"/>
    <col min="10" max="10" width="4" customWidth="1"/>
    <col min="11" max="11" width="6" bestFit="1" customWidth="1"/>
    <col min="12" max="12" width="5" customWidth="1"/>
    <col min="13" max="13" width="6" bestFit="1" customWidth="1"/>
    <col min="17" max="17" width="7.7109375" bestFit="1" customWidth="1"/>
    <col min="18" max="18" width="5" bestFit="1" customWidth="1"/>
  </cols>
  <sheetData>
    <row r="1" spans="1:5" ht="18.75" x14ac:dyDescent="0.3">
      <c r="A1" s="201" t="s">
        <v>77</v>
      </c>
      <c r="B1" s="201"/>
      <c r="C1" s="201"/>
      <c r="D1" s="201"/>
      <c r="E1" s="201"/>
    </row>
    <row r="2" spans="1:5" ht="15" customHeight="1" x14ac:dyDescent="0.3">
      <c r="A2" s="202" t="s">
        <v>78</v>
      </c>
      <c r="B2" s="202"/>
      <c r="C2" s="202"/>
      <c r="D2" s="202"/>
      <c r="E2" s="202"/>
    </row>
    <row r="3" spans="1:5" ht="12" customHeight="1" x14ac:dyDescent="0.3"/>
    <row r="4" spans="1:5" ht="23.25" x14ac:dyDescent="0.35">
      <c r="A4" s="209" t="s">
        <v>52</v>
      </c>
      <c r="B4" s="209"/>
      <c r="C4" s="209"/>
      <c r="D4" s="209"/>
      <c r="E4" s="209"/>
    </row>
    <row r="5" spans="1:5" ht="15" customHeight="1" thickBot="1" x14ac:dyDescent="0.45">
      <c r="A5" s="210"/>
      <c r="B5" s="210"/>
      <c r="C5" s="210"/>
      <c r="D5" s="210"/>
      <c r="E5" s="210"/>
    </row>
    <row r="6" spans="1:5" ht="15.75" thickBot="1" x14ac:dyDescent="0.3">
      <c r="A6" s="163" t="s">
        <v>0</v>
      </c>
      <c r="B6" s="164" t="s">
        <v>34</v>
      </c>
      <c r="C6" s="165" t="s">
        <v>1</v>
      </c>
      <c r="D6" s="166" t="s">
        <v>36</v>
      </c>
      <c r="E6" s="167" t="s">
        <v>33</v>
      </c>
    </row>
    <row r="7" spans="1:5" ht="14.1" customHeight="1" x14ac:dyDescent="0.3">
      <c r="A7" s="158">
        <v>1</v>
      </c>
      <c r="B7" s="65" t="s">
        <v>9</v>
      </c>
      <c r="C7" s="66" t="s">
        <v>82</v>
      </c>
      <c r="D7" s="146">
        <v>250</v>
      </c>
      <c r="E7" s="67">
        <v>150</v>
      </c>
    </row>
    <row r="8" spans="1:5" ht="14.1" customHeight="1" x14ac:dyDescent="0.25">
      <c r="A8" s="136">
        <v>2</v>
      </c>
      <c r="B8" s="110" t="s">
        <v>37</v>
      </c>
      <c r="C8" s="111" t="s">
        <v>55</v>
      </c>
      <c r="D8" s="151">
        <v>235</v>
      </c>
      <c r="E8" s="159">
        <v>130</v>
      </c>
    </row>
    <row r="9" spans="1:5" ht="14.1" customHeight="1" x14ac:dyDescent="0.3">
      <c r="A9" s="130">
        <v>3</v>
      </c>
      <c r="B9" s="68" t="s">
        <v>9</v>
      </c>
      <c r="C9" s="69" t="s">
        <v>25</v>
      </c>
      <c r="D9" s="42">
        <v>234</v>
      </c>
      <c r="E9" s="70">
        <v>110</v>
      </c>
    </row>
    <row r="10" spans="1:5" ht="14.1" customHeight="1" x14ac:dyDescent="0.25">
      <c r="A10" s="130">
        <v>4</v>
      </c>
      <c r="B10" s="68" t="s">
        <v>9</v>
      </c>
      <c r="C10" s="69" t="s">
        <v>44</v>
      </c>
      <c r="D10" s="42">
        <v>232</v>
      </c>
      <c r="E10" s="70">
        <v>100</v>
      </c>
    </row>
    <row r="11" spans="1:5" ht="14.1" customHeight="1" x14ac:dyDescent="0.3">
      <c r="A11" s="130">
        <v>5</v>
      </c>
      <c r="B11" s="68" t="s">
        <v>9</v>
      </c>
      <c r="C11" s="69" t="s">
        <v>20</v>
      </c>
      <c r="D11" s="42">
        <v>231</v>
      </c>
      <c r="E11" s="70">
        <v>90</v>
      </c>
    </row>
    <row r="12" spans="1:5" ht="14.1" customHeight="1" x14ac:dyDescent="0.3">
      <c r="A12" s="130">
        <v>6</v>
      </c>
      <c r="B12" s="68" t="s">
        <v>9</v>
      </c>
      <c r="C12" s="69" t="s">
        <v>13</v>
      </c>
      <c r="D12" s="42">
        <v>229</v>
      </c>
      <c r="E12" s="70">
        <v>80</v>
      </c>
    </row>
    <row r="13" spans="1:5" ht="14.1" customHeight="1" x14ac:dyDescent="0.3">
      <c r="A13" s="130">
        <v>7</v>
      </c>
      <c r="B13" s="68" t="s">
        <v>9</v>
      </c>
      <c r="C13" s="69" t="s">
        <v>19</v>
      </c>
      <c r="D13" s="71">
        <v>229</v>
      </c>
      <c r="E13" s="70">
        <v>75</v>
      </c>
    </row>
    <row r="14" spans="1:5" ht="14.1" customHeight="1" x14ac:dyDescent="0.3">
      <c r="A14" s="130">
        <v>8</v>
      </c>
      <c r="B14" s="68" t="s">
        <v>9</v>
      </c>
      <c r="C14" s="69" t="s">
        <v>11</v>
      </c>
      <c r="D14" s="42">
        <v>226</v>
      </c>
      <c r="E14" s="70">
        <v>70</v>
      </c>
    </row>
    <row r="15" spans="1:5" ht="14.1" customHeight="1" x14ac:dyDescent="0.25">
      <c r="A15" s="136">
        <v>9</v>
      </c>
      <c r="B15" s="110" t="s">
        <v>37</v>
      </c>
      <c r="C15" s="111" t="s">
        <v>68</v>
      </c>
      <c r="D15" s="151">
        <v>226</v>
      </c>
      <c r="E15" s="159">
        <v>65</v>
      </c>
    </row>
    <row r="16" spans="1:5" ht="14.1" customHeight="1" x14ac:dyDescent="0.3">
      <c r="A16" s="130">
        <v>10</v>
      </c>
      <c r="B16" s="68" t="s">
        <v>9</v>
      </c>
      <c r="C16" s="69" t="s">
        <v>49</v>
      </c>
      <c r="D16" s="42">
        <v>224</v>
      </c>
      <c r="E16" s="70">
        <v>63</v>
      </c>
    </row>
    <row r="17" spans="1:5" ht="14.1" customHeight="1" x14ac:dyDescent="0.25">
      <c r="A17" s="130">
        <v>11</v>
      </c>
      <c r="B17" s="68" t="s">
        <v>9</v>
      </c>
      <c r="C17" s="69" t="s">
        <v>76</v>
      </c>
      <c r="D17" s="42">
        <v>223</v>
      </c>
      <c r="E17" s="70">
        <v>61</v>
      </c>
    </row>
    <row r="18" spans="1:5" ht="14.1" customHeight="1" x14ac:dyDescent="0.3">
      <c r="A18" s="136">
        <v>12</v>
      </c>
      <c r="B18" s="110" t="s">
        <v>37</v>
      </c>
      <c r="C18" s="111" t="s">
        <v>100</v>
      </c>
      <c r="D18" s="151">
        <v>223</v>
      </c>
      <c r="E18" s="159">
        <v>59</v>
      </c>
    </row>
    <row r="19" spans="1:5" ht="14.1" customHeight="1" x14ac:dyDescent="0.3">
      <c r="A19" s="136">
        <v>13</v>
      </c>
      <c r="B19" s="110" t="s">
        <v>37</v>
      </c>
      <c r="C19" s="111" t="s">
        <v>27</v>
      </c>
      <c r="D19" s="151">
        <v>220</v>
      </c>
      <c r="E19" s="159">
        <v>57</v>
      </c>
    </row>
    <row r="20" spans="1:5" ht="14.1" customHeight="1" x14ac:dyDescent="0.3">
      <c r="A20" s="130">
        <v>14</v>
      </c>
      <c r="B20" s="68" t="s">
        <v>9</v>
      </c>
      <c r="C20" s="69" t="s">
        <v>10</v>
      </c>
      <c r="D20" s="42">
        <v>217</v>
      </c>
      <c r="E20" s="70">
        <v>55</v>
      </c>
    </row>
    <row r="21" spans="1:5" ht="14.1" customHeight="1" x14ac:dyDescent="0.25">
      <c r="A21" s="130">
        <v>15</v>
      </c>
      <c r="B21" s="68" t="s">
        <v>9</v>
      </c>
      <c r="C21" s="69" t="s">
        <v>21</v>
      </c>
      <c r="D21" s="42">
        <v>216</v>
      </c>
      <c r="E21" s="70">
        <v>53</v>
      </c>
    </row>
    <row r="22" spans="1:5" ht="14.1" customHeight="1" x14ac:dyDescent="0.3">
      <c r="A22" s="130">
        <v>16</v>
      </c>
      <c r="B22" s="68" t="s">
        <v>9</v>
      </c>
      <c r="C22" s="69" t="s">
        <v>41</v>
      </c>
      <c r="D22" s="42">
        <v>212</v>
      </c>
      <c r="E22" s="70">
        <v>51</v>
      </c>
    </row>
    <row r="23" spans="1:5" ht="14.1" customHeight="1" x14ac:dyDescent="0.3">
      <c r="A23" s="136">
        <v>17</v>
      </c>
      <c r="B23" s="110" t="s">
        <v>37</v>
      </c>
      <c r="C23" s="111" t="s">
        <v>30</v>
      </c>
      <c r="D23" s="151">
        <v>212</v>
      </c>
      <c r="E23" s="159">
        <v>49</v>
      </c>
    </row>
    <row r="24" spans="1:5" ht="14.1" customHeight="1" x14ac:dyDescent="0.3">
      <c r="A24" s="130">
        <v>18</v>
      </c>
      <c r="B24" s="68" t="s">
        <v>9</v>
      </c>
      <c r="C24" s="69" t="s">
        <v>15</v>
      </c>
      <c r="D24" s="71">
        <v>207</v>
      </c>
      <c r="E24" s="70">
        <v>47</v>
      </c>
    </row>
    <row r="25" spans="1:5" ht="14.1" customHeight="1" x14ac:dyDescent="0.3">
      <c r="A25" s="136">
        <v>19</v>
      </c>
      <c r="B25" s="110" t="s">
        <v>37</v>
      </c>
      <c r="C25" s="111" t="s">
        <v>16</v>
      </c>
      <c r="D25" s="151">
        <v>207</v>
      </c>
      <c r="E25" s="159">
        <v>45</v>
      </c>
    </row>
    <row r="26" spans="1:5" ht="14.1" customHeight="1" x14ac:dyDescent="0.3">
      <c r="A26" s="130">
        <v>20</v>
      </c>
      <c r="B26" s="68" t="s">
        <v>9</v>
      </c>
      <c r="C26" s="69" t="s">
        <v>28</v>
      </c>
      <c r="D26" s="42">
        <v>206</v>
      </c>
      <c r="E26" s="70">
        <v>43</v>
      </c>
    </row>
    <row r="27" spans="1:5" ht="14.1" customHeight="1" x14ac:dyDescent="0.25">
      <c r="A27" s="130">
        <v>21</v>
      </c>
      <c r="B27" s="68" t="s">
        <v>9</v>
      </c>
      <c r="C27" s="69" t="s">
        <v>14</v>
      </c>
      <c r="D27" s="42">
        <v>204</v>
      </c>
      <c r="E27" s="70">
        <v>41</v>
      </c>
    </row>
    <row r="28" spans="1:5" ht="14.1" customHeight="1" x14ac:dyDescent="0.25">
      <c r="A28" s="130">
        <v>22</v>
      </c>
      <c r="B28" s="68" t="s">
        <v>63</v>
      </c>
      <c r="C28" s="69" t="s">
        <v>62</v>
      </c>
      <c r="D28" s="42">
        <v>202</v>
      </c>
      <c r="E28" s="70">
        <v>39</v>
      </c>
    </row>
    <row r="29" spans="1:5" ht="14.1" customHeight="1" x14ac:dyDescent="0.25">
      <c r="A29" s="130">
        <v>23</v>
      </c>
      <c r="B29" s="68" t="s">
        <v>9</v>
      </c>
      <c r="C29" s="69" t="s">
        <v>59</v>
      </c>
      <c r="D29" s="42">
        <v>201</v>
      </c>
      <c r="E29" s="70">
        <v>38</v>
      </c>
    </row>
    <row r="30" spans="1:5" ht="14.1" customHeight="1" x14ac:dyDescent="0.3">
      <c r="A30" s="136">
        <v>24</v>
      </c>
      <c r="B30" s="110" t="s">
        <v>37</v>
      </c>
      <c r="C30" s="111" t="s">
        <v>61</v>
      </c>
      <c r="D30" s="151">
        <v>201</v>
      </c>
      <c r="E30" s="159">
        <v>37</v>
      </c>
    </row>
    <row r="31" spans="1:5" ht="14.1" customHeight="1" x14ac:dyDescent="0.25">
      <c r="A31" s="130">
        <v>25</v>
      </c>
      <c r="B31" s="68" t="s">
        <v>9</v>
      </c>
      <c r="C31" s="69" t="s">
        <v>42</v>
      </c>
      <c r="D31" s="42">
        <v>200</v>
      </c>
      <c r="E31" s="70">
        <v>36</v>
      </c>
    </row>
    <row r="32" spans="1:5" ht="14.1" customHeight="1" x14ac:dyDescent="0.3">
      <c r="A32" s="130">
        <v>26</v>
      </c>
      <c r="B32" s="68" t="s">
        <v>9</v>
      </c>
      <c r="C32" s="69" t="s">
        <v>22</v>
      </c>
      <c r="D32" s="71">
        <v>195</v>
      </c>
      <c r="E32" s="70">
        <v>35</v>
      </c>
    </row>
    <row r="33" spans="1:5" ht="14.1" customHeight="1" x14ac:dyDescent="0.3">
      <c r="A33" s="130">
        <v>27</v>
      </c>
      <c r="B33" s="68" t="s">
        <v>9</v>
      </c>
      <c r="C33" s="69" t="s">
        <v>56</v>
      </c>
      <c r="D33" s="42">
        <v>194</v>
      </c>
      <c r="E33" s="70">
        <v>34</v>
      </c>
    </row>
    <row r="34" spans="1:5" ht="14.1" customHeight="1" x14ac:dyDescent="0.25">
      <c r="A34" s="130">
        <v>28</v>
      </c>
      <c r="B34" s="68" t="s">
        <v>9</v>
      </c>
      <c r="C34" s="69" t="s">
        <v>12</v>
      </c>
      <c r="D34" s="42">
        <v>193</v>
      </c>
      <c r="E34" s="70">
        <v>33</v>
      </c>
    </row>
    <row r="35" spans="1:5" ht="14.1" customHeight="1" x14ac:dyDescent="0.3">
      <c r="A35" s="130">
        <v>29</v>
      </c>
      <c r="B35" s="68" t="s">
        <v>9</v>
      </c>
      <c r="C35" s="69" t="s">
        <v>17</v>
      </c>
      <c r="D35" s="71">
        <v>186</v>
      </c>
      <c r="E35" s="70">
        <v>32</v>
      </c>
    </row>
    <row r="36" spans="1:5" ht="14.1" customHeight="1" x14ac:dyDescent="0.3">
      <c r="A36" s="130">
        <v>30</v>
      </c>
      <c r="B36" s="68" t="s">
        <v>9</v>
      </c>
      <c r="C36" s="69" t="s">
        <v>80</v>
      </c>
      <c r="D36" s="42">
        <v>185</v>
      </c>
      <c r="E36" s="70">
        <v>31</v>
      </c>
    </row>
    <row r="37" spans="1:5" ht="14.1" customHeight="1" x14ac:dyDescent="0.3">
      <c r="A37" s="130">
        <v>31</v>
      </c>
      <c r="B37" s="68" t="s">
        <v>9</v>
      </c>
      <c r="C37" s="69" t="s">
        <v>57</v>
      </c>
      <c r="D37" s="71">
        <v>184</v>
      </c>
      <c r="E37" s="70">
        <v>30</v>
      </c>
    </row>
    <row r="38" spans="1:5" ht="14.1" customHeight="1" x14ac:dyDescent="0.3">
      <c r="A38" s="136">
        <v>32</v>
      </c>
      <c r="B38" s="110" t="s">
        <v>37</v>
      </c>
      <c r="C38" s="111" t="s">
        <v>20</v>
      </c>
      <c r="D38" s="151">
        <v>181</v>
      </c>
      <c r="E38" s="159">
        <v>29</v>
      </c>
    </row>
    <row r="39" spans="1:5" ht="14.1" customHeight="1" x14ac:dyDescent="0.25">
      <c r="A39" s="130">
        <v>33</v>
      </c>
      <c r="B39" s="68" t="s">
        <v>9</v>
      </c>
      <c r="C39" s="69" t="s">
        <v>23</v>
      </c>
      <c r="D39" s="42">
        <v>176</v>
      </c>
      <c r="E39" s="72">
        <v>28</v>
      </c>
    </row>
    <row r="40" spans="1:5" ht="14.1" customHeight="1" x14ac:dyDescent="0.3">
      <c r="A40" s="136">
        <v>34</v>
      </c>
      <c r="B40" s="110" t="s">
        <v>37</v>
      </c>
      <c r="C40" s="111" t="s">
        <v>50</v>
      </c>
      <c r="D40" s="151">
        <v>174</v>
      </c>
      <c r="E40" s="157">
        <v>27</v>
      </c>
    </row>
    <row r="41" spans="1:5" ht="14.1" customHeight="1" x14ac:dyDescent="0.3">
      <c r="A41" s="130">
        <v>35</v>
      </c>
      <c r="B41" s="68" t="s">
        <v>9</v>
      </c>
      <c r="C41" s="69" t="s">
        <v>24</v>
      </c>
      <c r="D41" s="71">
        <v>166</v>
      </c>
      <c r="E41" s="72">
        <v>26</v>
      </c>
    </row>
    <row r="42" spans="1:5" ht="14.1" customHeight="1" x14ac:dyDescent="0.3">
      <c r="A42" s="130">
        <v>36</v>
      </c>
      <c r="B42" s="68" t="s">
        <v>9</v>
      </c>
      <c r="C42" s="69" t="s">
        <v>60</v>
      </c>
      <c r="D42" s="42">
        <v>156</v>
      </c>
      <c r="E42" s="72">
        <v>25</v>
      </c>
    </row>
    <row r="43" spans="1:5" ht="14.1" customHeight="1" x14ac:dyDescent="0.25">
      <c r="A43" s="130">
        <v>37</v>
      </c>
      <c r="B43" s="68" t="s">
        <v>9</v>
      </c>
      <c r="C43" s="69" t="s">
        <v>29</v>
      </c>
      <c r="D43" s="71">
        <v>150</v>
      </c>
      <c r="E43" s="72">
        <v>24</v>
      </c>
    </row>
    <row r="44" spans="1:5" ht="14.1" customHeight="1" x14ac:dyDescent="0.25">
      <c r="A44" s="130">
        <v>38</v>
      </c>
      <c r="B44" s="68" t="s">
        <v>9</v>
      </c>
      <c r="C44" s="69" t="s">
        <v>69</v>
      </c>
      <c r="D44" s="42">
        <v>131</v>
      </c>
      <c r="E44" s="72">
        <v>23</v>
      </c>
    </row>
    <row r="45" spans="1:5" ht="14.1" customHeight="1" x14ac:dyDescent="0.3">
      <c r="A45" s="130">
        <v>39</v>
      </c>
      <c r="B45" s="68" t="s">
        <v>9</v>
      </c>
      <c r="C45" s="69" t="s">
        <v>79</v>
      </c>
      <c r="D45" s="71">
        <v>96</v>
      </c>
      <c r="E45" s="72">
        <v>22</v>
      </c>
    </row>
    <row r="46" spans="1:5" ht="14.1" customHeight="1" x14ac:dyDescent="0.25">
      <c r="A46" s="130">
        <v>40</v>
      </c>
      <c r="B46" s="68" t="s">
        <v>9</v>
      </c>
      <c r="C46" s="69" t="s">
        <v>26</v>
      </c>
      <c r="D46" s="42">
        <v>85</v>
      </c>
      <c r="E46" s="72">
        <v>21</v>
      </c>
    </row>
    <row r="47" spans="1:5" ht="14.1" customHeight="1" x14ac:dyDescent="0.25">
      <c r="A47" s="130"/>
      <c r="B47" s="78" t="s">
        <v>9</v>
      </c>
      <c r="C47" s="79" t="s">
        <v>31</v>
      </c>
      <c r="D47" s="92" t="s">
        <v>96</v>
      </c>
      <c r="E47" s="93">
        <v>0</v>
      </c>
    </row>
    <row r="48" spans="1:5" ht="14.1" customHeight="1" thickBot="1" x14ac:dyDescent="0.3">
      <c r="A48" s="160"/>
      <c r="B48" s="138" t="s">
        <v>37</v>
      </c>
      <c r="C48" s="139" t="s">
        <v>81</v>
      </c>
      <c r="D48" s="161" t="s">
        <v>96</v>
      </c>
      <c r="E48" s="162">
        <v>0</v>
      </c>
    </row>
    <row r="49" spans="2:5" ht="14.1" customHeight="1" x14ac:dyDescent="0.25">
      <c r="E49" s="91"/>
    </row>
    <row r="50" spans="2:5" x14ac:dyDescent="0.25">
      <c r="B50" s="84" t="s">
        <v>45</v>
      </c>
      <c r="C50" s="80" t="s">
        <v>84</v>
      </c>
      <c r="D50" s="20"/>
    </row>
    <row r="51" spans="2:5" x14ac:dyDescent="0.25">
      <c r="B51" s="84" t="s">
        <v>46</v>
      </c>
      <c r="C51" s="82" t="s">
        <v>95</v>
      </c>
      <c r="D51" s="20"/>
    </row>
  </sheetData>
  <sortState ref="B7:D48">
    <sortCondition descending="1" ref="D7:D48"/>
  </sortState>
  <mergeCells count="4">
    <mergeCell ref="A4:E4"/>
    <mergeCell ref="A5:E5"/>
    <mergeCell ref="A1:E1"/>
    <mergeCell ref="A2:E2"/>
  </mergeCells>
  <pageMargins left="0.9055118110236221" right="0.9055118110236221" top="0.55118110236220474" bottom="0.74803149606299213" header="0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4" zoomScaleNormal="100" workbookViewId="0">
      <selection activeCell="C35" sqref="C35"/>
    </sheetView>
  </sheetViews>
  <sheetFormatPr defaultColWidth="9.140625" defaultRowHeight="15" x14ac:dyDescent="0.25"/>
  <cols>
    <col min="1" max="1" width="8.5703125" style="32" customWidth="1"/>
    <col min="2" max="2" width="16.42578125" style="32" customWidth="1"/>
    <col min="3" max="3" width="37.140625" style="32" customWidth="1"/>
    <col min="4" max="4" width="12.7109375" style="32" customWidth="1"/>
    <col min="5" max="5" width="10.7109375" style="169" customWidth="1"/>
    <col min="6" max="6" width="12.140625" style="32" customWidth="1"/>
    <col min="7" max="16384" width="9.140625" style="32"/>
  </cols>
  <sheetData>
    <row r="1" spans="1:5" ht="18.75" x14ac:dyDescent="0.3">
      <c r="A1" s="201" t="s">
        <v>77</v>
      </c>
      <c r="B1" s="201"/>
      <c r="C1" s="201"/>
      <c r="D1" s="201"/>
      <c r="E1" s="201"/>
    </row>
    <row r="2" spans="1:5" ht="15.6" x14ac:dyDescent="0.3">
      <c r="A2" s="202" t="s">
        <v>78</v>
      </c>
      <c r="B2" s="202"/>
      <c r="C2" s="202"/>
      <c r="D2" s="202"/>
      <c r="E2" s="202"/>
    </row>
    <row r="3" spans="1:5" ht="14.45" x14ac:dyDescent="0.3">
      <c r="A3"/>
      <c r="B3"/>
      <c r="C3"/>
      <c r="D3" s="41"/>
      <c r="E3" s="25"/>
    </row>
    <row r="4" spans="1:5" ht="23.45" x14ac:dyDescent="0.45">
      <c r="A4" s="211" t="s">
        <v>7</v>
      </c>
      <c r="B4" s="211"/>
      <c r="C4" s="211"/>
      <c r="D4" s="211"/>
      <c r="E4" s="211"/>
    </row>
    <row r="5" spans="1:5" thickBot="1" x14ac:dyDescent="0.35">
      <c r="A5" s="33" t="s">
        <v>43</v>
      </c>
      <c r="B5" s="33"/>
      <c r="C5" s="33"/>
      <c r="D5" s="33"/>
      <c r="E5" s="33"/>
    </row>
    <row r="6" spans="1:5" ht="15.75" thickBot="1" x14ac:dyDescent="0.3">
      <c r="A6" s="170" t="s">
        <v>0</v>
      </c>
      <c r="B6" s="171" t="s">
        <v>34</v>
      </c>
      <c r="C6" s="51" t="s">
        <v>1</v>
      </c>
      <c r="D6" s="172" t="s">
        <v>36</v>
      </c>
      <c r="E6" s="52" t="s">
        <v>33</v>
      </c>
    </row>
    <row r="7" spans="1:5" ht="15" customHeight="1" x14ac:dyDescent="0.25">
      <c r="A7" s="131">
        <v>1</v>
      </c>
      <c r="B7" s="65" t="s">
        <v>9</v>
      </c>
      <c r="C7" s="66" t="s">
        <v>42</v>
      </c>
      <c r="D7" s="90">
        <v>117</v>
      </c>
      <c r="E7" s="75">
        <v>150</v>
      </c>
    </row>
    <row r="8" spans="1:5" ht="15" customHeight="1" x14ac:dyDescent="0.3">
      <c r="A8" s="132">
        <v>2</v>
      </c>
      <c r="B8" s="68" t="s">
        <v>9</v>
      </c>
      <c r="C8" s="69" t="s">
        <v>15</v>
      </c>
      <c r="D8" s="89">
        <v>117</v>
      </c>
      <c r="E8" s="72">
        <v>130</v>
      </c>
    </row>
    <row r="9" spans="1:5" ht="15" customHeight="1" x14ac:dyDescent="0.25">
      <c r="A9" s="132">
        <v>3</v>
      </c>
      <c r="B9" s="68" t="s">
        <v>9</v>
      </c>
      <c r="C9" s="69" t="s">
        <v>69</v>
      </c>
      <c r="D9" s="89">
        <v>117</v>
      </c>
      <c r="E9" s="72">
        <v>110</v>
      </c>
    </row>
    <row r="10" spans="1:5" ht="15" customHeight="1" x14ac:dyDescent="0.25">
      <c r="A10" s="132">
        <v>4</v>
      </c>
      <c r="B10" s="68" t="s">
        <v>9</v>
      </c>
      <c r="C10" s="69" t="s">
        <v>21</v>
      </c>
      <c r="D10" s="89">
        <v>117</v>
      </c>
      <c r="E10" s="72">
        <v>100</v>
      </c>
    </row>
    <row r="11" spans="1:5" ht="15" customHeight="1" x14ac:dyDescent="0.3">
      <c r="A11" s="132">
        <v>5</v>
      </c>
      <c r="B11" s="68" t="s">
        <v>9</v>
      </c>
      <c r="C11" s="69" t="s">
        <v>10</v>
      </c>
      <c r="D11" s="89">
        <v>114</v>
      </c>
      <c r="E11" s="72">
        <v>90</v>
      </c>
    </row>
    <row r="12" spans="1:5" ht="15" customHeight="1" x14ac:dyDescent="0.25">
      <c r="A12" s="132">
        <v>6</v>
      </c>
      <c r="B12" s="68" t="s">
        <v>9</v>
      </c>
      <c r="C12" s="69" t="s">
        <v>12</v>
      </c>
      <c r="D12" s="89">
        <v>112</v>
      </c>
      <c r="E12" s="72">
        <v>80</v>
      </c>
    </row>
    <row r="13" spans="1:5" ht="15" customHeight="1" x14ac:dyDescent="0.3">
      <c r="A13" s="132">
        <v>7</v>
      </c>
      <c r="B13" s="68" t="s">
        <v>9</v>
      </c>
      <c r="C13" s="69" t="s">
        <v>11</v>
      </c>
      <c r="D13" s="88">
        <v>111</v>
      </c>
      <c r="E13" s="72">
        <v>75</v>
      </c>
    </row>
    <row r="14" spans="1:5" ht="15" customHeight="1" x14ac:dyDescent="0.25">
      <c r="A14" s="132">
        <v>7</v>
      </c>
      <c r="B14" s="68" t="s">
        <v>37</v>
      </c>
      <c r="C14" s="69" t="s">
        <v>55</v>
      </c>
      <c r="D14" s="88">
        <v>111</v>
      </c>
      <c r="E14" s="72">
        <v>75</v>
      </c>
    </row>
    <row r="15" spans="1:5" ht="15" customHeight="1" x14ac:dyDescent="0.25">
      <c r="A15" s="132">
        <v>9</v>
      </c>
      <c r="B15" s="68" t="s">
        <v>9</v>
      </c>
      <c r="C15" s="69" t="s">
        <v>59</v>
      </c>
      <c r="D15" s="88">
        <v>110</v>
      </c>
      <c r="E15" s="72">
        <v>65</v>
      </c>
    </row>
    <row r="16" spans="1:5" ht="15" customHeight="1" x14ac:dyDescent="0.25">
      <c r="A16" s="132">
        <v>10</v>
      </c>
      <c r="B16" s="68" t="s">
        <v>9</v>
      </c>
      <c r="C16" s="69" t="s">
        <v>14</v>
      </c>
      <c r="D16" s="89">
        <v>109</v>
      </c>
      <c r="E16" s="72">
        <v>63</v>
      </c>
    </row>
    <row r="17" spans="1:5" ht="15" customHeight="1" x14ac:dyDescent="0.3">
      <c r="A17" s="132">
        <v>10</v>
      </c>
      <c r="B17" s="68" t="s">
        <v>9</v>
      </c>
      <c r="C17" s="69" t="s">
        <v>24</v>
      </c>
      <c r="D17" s="88">
        <v>109</v>
      </c>
      <c r="E17" s="72">
        <v>63</v>
      </c>
    </row>
    <row r="18" spans="1:5" ht="15" customHeight="1" x14ac:dyDescent="0.3">
      <c r="A18" s="132">
        <v>12</v>
      </c>
      <c r="B18" s="68" t="s">
        <v>9</v>
      </c>
      <c r="C18" s="69" t="s">
        <v>20</v>
      </c>
      <c r="D18" s="88">
        <v>100</v>
      </c>
      <c r="E18" s="72">
        <v>59</v>
      </c>
    </row>
    <row r="19" spans="1:5" ht="15" customHeight="1" x14ac:dyDescent="0.25">
      <c r="A19" s="132">
        <v>12</v>
      </c>
      <c r="B19" s="68" t="s">
        <v>9</v>
      </c>
      <c r="C19" s="69" t="s">
        <v>44</v>
      </c>
      <c r="D19" s="89">
        <v>100</v>
      </c>
      <c r="E19" s="72">
        <v>59</v>
      </c>
    </row>
    <row r="20" spans="1:5" ht="15" customHeight="1" x14ac:dyDescent="0.3">
      <c r="A20" s="132">
        <v>14</v>
      </c>
      <c r="B20" s="68" t="s">
        <v>9</v>
      </c>
      <c r="C20" s="69" t="s">
        <v>13</v>
      </c>
      <c r="D20" s="88">
        <v>97</v>
      </c>
      <c r="E20" s="72">
        <v>55</v>
      </c>
    </row>
    <row r="21" spans="1:5" ht="15" customHeight="1" x14ac:dyDescent="0.3">
      <c r="A21" s="132">
        <v>15</v>
      </c>
      <c r="B21" s="68" t="s">
        <v>9</v>
      </c>
      <c r="C21" s="69" t="s">
        <v>22</v>
      </c>
      <c r="D21" s="88">
        <v>96</v>
      </c>
      <c r="E21" s="72">
        <v>53</v>
      </c>
    </row>
    <row r="22" spans="1:5" ht="15" customHeight="1" x14ac:dyDescent="0.3">
      <c r="A22" s="132">
        <v>16</v>
      </c>
      <c r="B22" s="68" t="s">
        <v>9</v>
      </c>
      <c r="C22" s="69" t="s">
        <v>56</v>
      </c>
      <c r="D22" s="89">
        <v>95</v>
      </c>
      <c r="E22" s="72">
        <v>51</v>
      </c>
    </row>
    <row r="23" spans="1:5" ht="15" customHeight="1" x14ac:dyDescent="0.3">
      <c r="A23" s="132">
        <v>17</v>
      </c>
      <c r="B23" s="68" t="s">
        <v>9</v>
      </c>
      <c r="C23" s="69" t="s">
        <v>41</v>
      </c>
      <c r="D23" s="89">
        <v>94</v>
      </c>
      <c r="E23" s="72">
        <v>49</v>
      </c>
    </row>
    <row r="24" spans="1:5" ht="15" customHeight="1" x14ac:dyDescent="0.3">
      <c r="A24" s="134">
        <v>17</v>
      </c>
      <c r="B24" s="110" t="s">
        <v>37</v>
      </c>
      <c r="C24" s="111" t="s">
        <v>20</v>
      </c>
      <c r="D24" s="173">
        <v>94</v>
      </c>
      <c r="E24" s="157">
        <v>49</v>
      </c>
    </row>
    <row r="25" spans="1:5" ht="15" customHeight="1" x14ac:dyDescent="0.3">
      <c r="A25" s="134">
        <v>19</v>
      </c>
      <c r="B25" s="110" t="s">
        <v>37</v>
      </c>
      <c r="C25" s="111" t="s">
        <v>50</v>
      </c>
      <c r="D25" s="173">
        <v>89</v>
      </c>
      <c r="E25" s="157">
        <v>45</v>
      </c>
    </row>
    <row r="26" spans="1:5" ht="15" customHeight="1" x14ac:dyDescent="0.25">
      <c r="A26" s="132">
        <v>20</v>
      </c>
      <c r="B26" s="68" t="s">
        <v>9</v>
      </c>
      <c r="C26" s="69" t="s">
        <v>23</v>
      </c>
      <c r="D26" s="89">
        <v>88</v>
      </c>
      <c r="E26" s="72">
        <v>43</v>
      </c>
    </row>
    <row r="27" spans="1:5" ht="15" customHeight="1" x14ac:dyDescent="0.3">
      <c r="A27" s="132">
        <v>20</v>
      </c>
      <c r="B27" s="68" t="s">
        <v>9</v>
      </c>
      <c r="C27" s="69" t="s">
        <v>49</v>
      </c>
      <c r="D27" s="89">
        <v>88</v>
      </c>
      <c r="E27" s="72">
        <v>43</v>
      </c>
    </row>
    <row r="28" spans="1:5" ht="15" customHeight="1" x14ac:dyDescent="0.3">
      <c r="A28" s="132">
        <v>20</v>
      </c>
      <c r="B28" s="68" t="s">
        <v>9</v>
      </c>
      <c r="C28" s="69" t="s">
        <v>19</v>
      </c>
      <c r="D28" s="89">
        <v>88</v>
      </c>
      <c r="E28" s="72">
        <v>43</v>
      </c>
    </row>
    <row r="29" spans="1:5" ht="15" customHeight="1" x14ac:dyDescent="0.25">
      <c r="A29" s="134">
        <v>23</v>
      </c>
      <c r="B29" s="110" t="s">
        <v>37</v>
      </c>
      <c r="C29" s="111" t="s">
        <v>68</v>
      </c>
      <c r="D29" s="174">
        <v>82</v>
      </c>
      <c r="E29" s="157">
        <v>38</v>
      </c>
    </row>
    <row r="30" spans="1:5" ht="15" customHeight="1" x14ac:dyDescent="0.3">
      <c r="A30" s="132">
        <v>24</v>
      </c>
      <c r="B30" s="68" t="s">
        <v>9</v>
      </c>
      <c r="C30" s="69" t="s">
        <v>25</v>
      </c>
      <c r="D30" s="88">
        <v>78</v>
      </c>
      <c r="E30" s="72">
        <v>37</v>
      </c>
    </row>
    <row r="31" spans="1:5" ht="15" customHeight="1" x14ac:dyDescent="0.25">
      <c r="A31" s="132">
        <v>24</v>
      </c>
      <c r="B31" s="68" t="s">
        <v>9</v>
      </c>
      <c r="C31" s="69" t="s">
        <v>76</v>
      </c>
      <c r="D31" s="89">
        <v>78</v>
      </c>
      <c r="E31" s="72">
        <v>37</v>
      </c>
    </row>
    <row r="32" spans="1:5" ht="15" customHeight="1" x14ac:dyDescent="0.3">
      <c r="A32" s="132">
        <v>26</v>
      </c>
      <c r="B32" s="68" t="s">
        <v>9</v>
      </c>
      <c r="C32" s="69" t="s">
        <v>26</v>
      </c>
      <c r="D32" s="89">
        <v>76</v>
      </c>
      <c r="E32" s="72">
        <v>35</v>
      </c>
    </row>
    <row r="33" spans="1:5" ht="15" customHeight="1" x14ac:dyDescent="0.3">
      <c r="A33" s="134">
        <v>26</v>
      </c>
      <c r="B33" s="110" t="s">
        <v>37</v>
      </c>
      <c r="C33" s="111" t="s">
        <v>30</v>
      </c>
      <c r="D33" s="174">
        <v>76</v>
      </c>
      <c r="E33" s="157">
        <v>35</v>
      </c>
    </row>
    <row r="34" spans="1:5" ht="15" customHeight="1" x14ac:dyDescent="0.3">
      <c r="A34" s="132">
        <v>28</v>
      </c>
      <c r="B34" s="68" t="s">
        <v>9</v>
      </c>
      <c r="C34" s="69" t="s">
        <v>17</v>
      </c>
      <c r="D34" s="88">
        <v>74</v>
      </c>
      <c r="E34" s="72">
        <v>33</v>
      </c>
    </row>
    <row r="35" spans="1:5" ht="15" customHeight="1" x14ac:dyDescent="0.3">
      <c r="A35" s="134">
        <v>29</v>
      </c>
      <c r="B35" s="110" t="s">
        <v>37</v>
      </c>
      <c r="C35" s="111" t="s">
        <v>83</v>
      </c>
      <c r="D35" s="173">
        <v>71</v>
      </c>
      <c r="E35" s="157">
        <v>32</v>
      </c>
    </row>
    <row r="36" spans="1:5" ht="15" customHeight="1" x14ac:dyDescent="0.3">
      <c r="A36" s="134">
        <v>30</v>
      </c>
      <c r="B36" s="110" t="s">
        <v>37</v>
      </c>
      <c r="C36" s="111" t="s">
        <v>27</v>
      </c>
      <c r="D36" s="174">
        <v>67</v>
      </c>
      <c r="E36" s="157">
        <v>31</v>
      </c>
    </row>
    <row r="37" spans="1:5" ht="15" customHeight="1" x14ac:dyDescent="0.3">
      <c r="A37" s="132">
        <v>31</v>
      </c>
      <c r="B37" s="68" t="s">
        <v>9</v>
      </c>
      <c r="C37" s="69" t="s">
        <v>80</v>
      </c>
      <c r="D37" s="88">
        <v>64</v>
      </c>
      <c r="E37" s="72">
        <v>30</v>
      </c>
    </row>
    <row r="38" spans="1:5" ht="15" customHeight="1" x14ac:dyDescent="0.3">
      <c r="A38" s="134">
        <v>32</v>
      </c>
      <c r="B38" s="175" t="s">
        <v>37</v>
      </c>
      <c r="C38" s="176" t="s">
        <v>81</v>
      </c>
      <c r="D38" s="177">
        <v>61</v>
      </c>
      <c r="E38" s="157">
        <v>29</v>
      </c>
    </row>
    <row r="39" spans="1:5" ht="15" customHeight="1" thickBot="1" x14ac:dyDescent="0.35">
      <c r="A39" s="137">
        <v>32</v>
      </c>
      <c r="B39" s="138" t="s">
        <v>37</v>
      </c>
      <c r="C39" s="139" t="s">
        <v>16</v>
      </c>
      <c r="D39" s="178">
        <v>61</v>
      </c>
      <c r="E39" s="162">
        <v>29</v>
      </c>
    </row>
    <row r="40" spans="1:5" ht="15" customHeight="1" x14ac:dyDescent="0.3">
      <c r="A40" s="168"/>
      <c r="B40" s="63"/>
      <c r="C40" s="35"/>
      <c r="D40" s="127"/>
      <c r="E40" s="127"/>
    </row>
    <row r="41" spans="1:5" ht="15" customHeight="1" x14ac:dyDescent="0.25">
      <c r="A41" s="35"/>
      <c r="B41" s="63" t="s">
        <v>46</v>
      </c>
      <c r="C41" s="86" t="s">
        <v>94</v>
      </c>
      <c r="D41" s="35"/>
      <c r="E41" s="25"/>
    </row>
    <row r="42" spans="1:5" ht="15" customHeight="1" x14ac:dyDescent="0.25">
      <c r="A42" s="35"/>
      <c r="B42" s="63"/>
      <c r="C42" s="82" t="s">
        <v>64</v>
      </c>
      <c r="D42" s="35"/>
      <c r="E42" s="25"/>
    </row>
    <row r="43" spans="1:5" x14ac:dyDescent="0.25">
      <c r="A43" s="35"/>
      <c r="B43" s="35"/>
      <c r="C43" s="82" t="s">
        <v>85</v>
      </c>
      <c r="D43" s="35"/>
      <c r="E43" s="25"/>
    </row>
    <row r="44" spans="1:5" x14ac:dyDescent="0.25">
      <c r="A44" s="35"/>
      <c r="B44" s="35"/>
      <c r="C44" s="35"/>
      <c r="D44" s="35"/>
      <c r="E44" s="25"/>
    </row>
    <row r="45" spans="1:5" x14ac:dyDescent="0.25">
      <c r="C45" s="49"/>
    </row>
  </sheetData>
  <sortState ref="A7:D39">
    <sortCondition ref="A7:A39"/>
    <sortCondition ref="B7:B39"/>
    <sortCondition ref="C7:C39"/>
  </sortState>
  <mergeCells count="3">
    <mergeCell ref="A4:E4"/>
    <mergeCell ref="A1:E1"/>
    <mergeCell ref="A2:E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="85" zoomScaleNormal="85" workbookViewId="0">
      <selection activeCell="P51" sqref="P51"/>
    </sheetView>
  </sheetViews>
  <sheetFormatPr defaultRowHeight="15" x14ac:dyDescent="0.25"/>
  <cols>
    <col min="1" max="1" width="5.42578125" customWidth="1"/>
    <col min="2" max="2" width="13.42578125" customWidth="1"/>
    <col min="3" max="3" width="30.140625" customWidth="1"/>
    <col min="4" max="9" width="4.28515625" customWidth="1"/>
    <col min="10" max="10" width="8.42578125" customWidth="1"/>
    <col min="12" max="12" width="8.85546875" customWidth="1"/>
    <col min="13" max="13" width="22.42578125" bestFit="1" customWidth="1"/>
  </cols>
  <sheetData>
    <row r="1" spans="1:14" ht="30.75" customHeight="1" x14ac:dyDescent="0.25">
      <c r="A1" s="213" t="s">
        <v>77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4" ht="11.25" customHeight="1" x14ac:dyDescent="0.3">
      <c r="F2" t="s">
        <v>43</v>
      </c>
    </row>
    <row r="3" spans="1:14" ht="24.6" x14ac:dyDescent="0.3">
      <c r="A3" s="212" t="s">
        <v>38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4" ht="26.25" customHeight="1" x14ac:dyDescent="0.3">
      <c r="A4" s="216" t="s">
        <v>75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14" ht="22.5" customHeight="1" thickBot="1" x14ac:dyDescent="0.3">
      <c r="A5" s="214"/>
      <c r="B5" s="214"/>
      <c r="C5" s="214"/>
      <c r="D5" s="214"/>
      <c r="E5" s="214"/>
      <c r="F5" s="214"/>
      <c r="G5" s="214"/>
      <c r="H5" s="214"/>
      <c r="I5" s="214"/>
      <c r="J5" s="215"/>
      <c r="K5" s="31"/>
      <c r="L5" s="12"/>
    </row>
    <row r="6" spans="1:14" ht="82.5" thickBot="1" x14ac:dyDescent="0.3">
      <c r="A6" s="179" t="s">
        <v>39</v>
      </c>
      <c r="B6" s="180" t="s">
        <v>34</v>
      </c>
      <c r="C6" s="180" t="s">
        <v>99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  <c r="J6" s="15" t="s">
        <v>40</v>
      </c>
      <c r="K6" s="31" t="s">
        <v>54</v>
      </c>
      <c r="L6" s="38"/>
      <c r="M6" s="38"/>
      <c r="N6" s="38"/>
    </row>
    <row r="7" spans="1:14" ht="14.45" x14ac:dyDescent="0.3">
      <c r="A7" s="183" t="s">
        <v>101</v>
      </c>
      <c r="B7" s="65" t="s">
        <v>9</v>
      </c>
      <c r="C7" s="66" t="s">
        <v>15</v>
      </c>
      <c r="D7" s="146">
        <v>1</v>
      </c>
      <c r="E7" s="146">
        <v>1</v>
      </c>
      <c r="F7" s="146">
        <v>1</v>
      </c>
      <c r="G7" s="146">
        <v>1</v>
      </c>
      <c r="H7" s="146">
        <v>1</v>
      </c>
      <c r="I7" s="146">
        <v>1</v>
      </c>
      <c r="J7" s="184">
        <f t="shared" ref="J7:J48" si="0">SUM(D7:I7)</f>
        <v>6</v>
      </c>
      <c r="K7" s="185" t="s">
        <v>101</v>
      </c>
      <c r="L7" s="58" t="s">
        <v>9</v>
      </c>
      <c r="M7" s="59" t="s">
        <v>15</v>
      </c>
      <c r="N7" s="35"/>
    </row>
    <row r="8" spans="1:14" ht="15.75" customHeight="1" x14ac:dyDescent="0.25">
      <c r="A8" s="129" t="s">
        <v>102</v>
      </c>
      <c r="B8" s="186" t="s">
        <v>37</v>
      </c>
      <c r="C8" s="187" t="s">
        <v>55</v>
      </c>
      <c r="D8" s="188">
        <v>1</v>
      </c>
      <c r="E8" s="188">
        <v>1</v>
      </c>
      <c r="F8" s="188">
        <v>1</v>
      </c>
      <c r="G8" s="188">
        <v>1</v>
      </c>
      <c r="H8" s="188">
        <v>1</v>
      </c>
      <c r="I8" s="188">
        <v>1</v>
      </c>
      <c r="J8" s="189">
        <f t="shared" si="0"/>
        <v>6</v>
      </c>
      <c r="K8" s="185" t="s">
        <v>102</v>
      </c>
      <c r="L8" s="58" t="s">
        <v>37</v>
      </c>
      <c r="M8" s="59" t="s">
        <v>55</v>
      </c>
      <c r="N8" s="35"/>
    </row>
    <row r="9" spans="1:14" ht="15.75" customHeight="1" x14ac:dyDescent="0.3">
      <c r="A9" s="37" t="s">
        <v>103</v>
      </c>
      <c r="B9" s="78" t="s">
        <v>9</v>
      </c>
      <c r="C9" s="79" t="s">
        <v>25</v>
      </c>
      <c r="D9" s="190">
        <v>1</v>
      </c>
      <c r="E9" s="190">
        <v>1</v>
      </c>
      <c r="F9" s="190">
        <v>1</v>
      </c>
      <c r="G9" s="190">
        <v>1</v>
      </c>
      <c r="H9" s="190">
        <v>1</v>
      </c>
      <c r="I9" s="190">
        <v>1</v>
      </c>
      <c r="J9" s="191">
        <f t="shared" si="0"/>
        <v>6</v>
      </c>
      <c r="K9" s="185" t="s">
        <v>103</v>
      </c>
      <c r="L9" s="58" t="s">
        <v>9</v>
      </c>
      <c r="M9" s="59" t="s">
        <v>25</v>
      </c>
      <c r="N9" s="35"/>
    </row>
    <row r="10" spans="1:14" ht="15.75" customHeight="1" x14ac:dyDescent="0.3">
      <c r="A10" s="129" t="s">
        <v>104</v>
      </c>
      <c r="B10" s="186" t="s">
        <v>37</v>
      </c>
      <c r="C10" s="187" t="s">
        <v>66</v>
      </c>
      <c r="D10" s="188">
        <v>1</v>
      </c>
      <c r="E10" s="188">
        <v>1</v>
      </c>
      <c r="F10" s="188">
        <v>1</v>
      </c>
      <c r="G10" s="188">
        <v>1</v>
      </c>
      <c r="H10" s="188">
        <v>1</v>
      </c>
      <c r="I10" s="188">
        <v>1</v>
      </c>
      <c r="J10" s="189">
        <f t="shared" si="0"/>
        <v>6</v>
      </c>
      <c r="K10" s="185" t="s">
        <v>104</v>
      </c>
      <c r="L10" s="58" t="s">
        <v>37</v>
      </c>
      <c r="M10" s="59" t="s">
        <v>66</v>
      </c>
      <c r="N10" s="35"/>
    </row>
    <row r="11" spans="1:14" ht="15.75" customHeight="1" x14ac:dyDescent="0.25">
      <c r="A11" s="37" t="s">
        <v>105</v>
      </c>
      <c r="B11" s="68" t="s">
        <v>9</v>
      </c>
      <c r="C11" s="69" t="s">
        <v>14</v>
      </c>
      <c r="D11" s="42">
        <v>1</v>
      </c>
      <c r="E11" s="42">
        <v>1</v>
      </c>
      <c r="F11" s="42">
        <v>1</v>
      </c>
      <c r="G11" s="42">
        <v>1</v>
      </c>
      <c r="H11" s="42">
        <v>1</v>
      </c>
      <c r="I11" s="42">
        <v>1</v>
      </c>
      <c r="J11" s="191">
        <f t="shared" si="0"/>
        <v>6</v>
      </c>
      <c r="K11" s="185" t="s">
        <v>105</v>
      </c>
      <c r="L11" s="58" t="s">
        <v>9</v>
      </c>
      <c r="M11" s="59" t="s">
        <v>14</v>
      </c>
      <c r="N11" s="35"/>
    </row>
    <row r="12" spans="1:14" ht="15.75" customHeight="1" x14ac:dyDescent="0.3">
      <c r="A12" s="129" t="s">
        <v>106</v>
      </c>
      <c r="B12" s="110" t="s">
        <v>37</v>
      </c>
      <c r="C12" s="111" t="s">
        <v>27</v>
      </c>
      <c r="D12" s="118">
        <v>1</v>
      </c>
      <c r="E12" s="118">
        <v>1</v>
      </c>
      <c r="F12" s="151">
        <v>1</v>
      </c>
      <c r="G12" s="151">
        <v>1</v>
      </c>
      <c r="H12" s="151">
        <v>1</v>
      </c>
      <c r="I12" s="151">
        <v>1</v>
      </c>
      <c r="J12" s="189">
        <f t="shared" si="0"/>
        <v>6</v>
      </c>
      <c r="K12" s="185" t="s">
        <v>106</v>
      </c>
      <c r="L12" s="58" t="s">
        <v>37</v>
      </c>
      <c r="M12" s="59" t="s">
        <v>27</v>
      </c>
      <c r="N12" s="35"/>
    </row>
    <row r="13" spans="1:14" ht="15.75" customHeight="1" x14ac:dyDescent="0.3">
      <c r="A13" s="37" t="s">
        <v>107</v>
      </c>
      <c r="B13" s="68" t="s">
        <v>9</v>
      </c>
      <c r="C13" s="69" t="s">
        <v>20</v>
      </c>
      <c r="D13" s="42">
        <v>1</v>
      </c>
      <c r="E13" s="42">
        <v>1</v>
      </c>
      <c r="F13" s="42">
        <v>1</v>
      </c>
      <c r="G13" s="42">
        <v>1</v>
      </c>
      <c r="H13" s="42">
        <v>1</v>
      </c>
      <c r="I13" s="42">
        <v>1</v>
      </c>
      <c r="J13" s="191">
        <f t="shared" si="0"/>
        <v>6</v>
      </c>
      <c r="K13" s="185" t="s">
        <v>107</v>
      </c>
      <c r="L13" s="58" t="s">
        <v>9</v>
      </c>
      <c r="M13" s="59" t="s">
        <v>20</v>
      </c>
      <c r="N13" s="35"/>
    </row>
    <row r="14" spans="1:14" ht="15.75" customHeight="1" x14ac:dyDescent="0.3">
      <c r="A14" s="129" t="s">
        <v>108</v>
      </c>
      <c r="B14" s="110" t="s">
        <v>37</v>
      </c>
      <c r="C14" s="111" t="s">
        <v>20</v>
      </c>
      <c r="D14" s="118">
        <v>1</v>
      </c>
      <c r="E14" s="118">
        <v>1</v>
      </c>
      <c r="F14" s="151">
        <v>1</v>
      </c>
      <c r="G14" s="151">
        <v>1</v>
      </c>
      <c r="H14" s="151">
        <v>1</v>
      </c>
      <c r="I14" s="151">
        <v>1</v>
      </c>
      <c r="J14" s="189">
        <f t="shared" si="0"/>
        <v>6</v>
      </c>
      <c r="K14" s="185" t="s">
        <v>108</v>
      </c>
      <c r="L14" s="58" t="s">
        <v>37</v>
      </c>
      <c r="M14" s="59" t="s">
        <v>20</v>
      </c>
      <c r="N14" s="35"/>
    </row>
    <row r="15" spans="1:14" ht="15.75" customHeight="1" x14ac:dyDescent="0.3">
      <c r="A15" s="37" t="s">
        <v>109</v>
      </c>
      <c r="B15" s="68" t="s">
        <v>9</v>
      </c>
      <c r="C15" s="69" t="s">
        <v>17</v>
      </c>
      <c r="D15" s="42">
        <v>1</v>
      </c>
      <c r="E15" s="42">
        <v>1</v>
      </c>
      <c r="F15" s="42">
        <v>1</v>
      </c>
      <c r="G15" s="42">
        <v>1</v>
      </c>
      <c r="H15" s="42">
        <v>1</v>
      </c>
      <c r="I15" s="42">
        <v>1</v>
      </c>
      <c r="J15" s="191">
        <f t="shared" si="0"/>
        <v>6</v>
      </c>
      <c r="K15" s="185" t="s">
        <v>109</v>
      </c>
      <c r="L15" s="58" t="s">
        <v>9</v>
      </c>
      <c r="M15" s="59" t="s">
        <v>17</v>
      </c>
      <c r="N15" s="35"/>
    </row>
    <row r="16" spans="1:14" ht="15.75" customHeight="1" x14ac:dyDescent="0.3">
      <c r="A16" s="37" t="s">
        <v>110</v>
      </c>
      <c r="B16" s="68" t="s">
        <v>9</v>
      </c>
      <c r="C16" s="69" t="s">
        <v>13</v>
      </c>
      <c r="D16" s="42">
        <v>1</v>
      </c>
      <c r="E16" s="42">
        <v>1</v>
      </c>
      <c r="F16" s="42">
        <v>1</v>
      </c>
      <c r="G16" s="42">
        <v>1</v>
      </c>
      <c r="H16" s="42">
        <v>1</v>
      </c>
      <c r="I16" s="42">
        <v>1</v>
      </c>
      <c r="J16" s="191">
        <f t="shared" si="0"/>
        <v>6</v>
      </c>
      <c r="K16" s="185" t="s">
        <v>110</v>
      </c>
      <c r="L16" s="58" t="s">
        <v>9</v>
      </c>
      <c r="M16" s="59" t="s">
        <v>13</v>
      </c>
      <c r="N16" s="35"/>
    </row>
    <row r="17" spans="1:14" ht="15.75" customHeight="1" x14ac:dyDescent="0.3">
      <c r="A17" s="37" t="s">
        <v>111</v>
      </c>
      <c r="B17" s="68" t="s">
        <v>9</v>
      </c>
      <c r="C17" s="69" t="s">
        <v>67</v>
      </c>
      <c r="D17" s="42">
        <v>1</v>
      </c>
      <c r="E17" s="42">
        <v>1</v>
      </c>
      <c r="F17" s="42">
        <v>1</v>
      </c>
      <c r="G17" s="42">
        <v>1</v>
      </c>
      <c r="H17" s="42">
        <v>1</v>
      </c>
      <c r="I17" s="42">
        <v>1</v>
      </c>
      <c r="J17" s="191">
        <f t="shared" si="0"/>
        <v>6</v>
      </c>
      <c r="K17" s="185" t="s">
        <v>111</v>
      </c>
      <c r="L17" s="58" t="s">
        <v>9</v>
      </c>
      <c r="M17" s="59" t="s">
        <v>67</v>
      </c>
      <c r="N17" s="35"/>
    </row>
    <row r="18" spans="1:14" ht="15.75" customHeight="1" x14ac:dyDescent="0.25">
      <c r="A18" s="37" t="s">
        <v>112</v>
      </c>
      <c r="B18" s="68" t="s">
        <v>9</v>
      </c>
      <c r="C18" s="69" t="s">
        <v>44</v>
      </c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191">
        <f t="shared" si="0"/>
        <v>6</v>
      </c>
      <c r="K18" s="185" t="s">
        <v>112</v>
      </c>
      <c r="L18" s="58" t="s">
        <v>9</v>
      </c>
      <c r="M18" s="59" t="s">
        <v>44</v>
      </c>
      <c r="N18" s="35"/>
    </row>
    <row r="19" spans="1:14" ht="15.75" customHeight="1" x14ac:dyDescent="0.3">
      <c r="A19" s="37" t="s">
        <v>113</v>
      </c>
      <c r="B19" s="68" t="s">
        <v>9</v>
      </c>
      <c r="C19" s="69" t="s">
        <v>10</v>
      </c>
      <c r="D19" s="42">
        <v>1</v>
      </c>
      <c r="E19" s="42">
        <v>1</v>
      </c>
      <c r="F19" s="42">
        <v>1</v>
      </c>
      <c r="G19" s="42">
        <v>1</v>
      </c>
      <c r="H19" s="42">
        <v>1</v>
      </c>
      <c r="I19" s="42">
        <v>1</v>
      </c>
      <c r="J19" s="191">
        <f t="shared" si="0"/>
        <v>6</v>
      </c>
      <c r="K19" s="185" t="s">
        <v>113</v>
      </c>
      <c r="L19" s="58" t="s">
        <v>9</v>
      </c>
      <c r="M19" s="59" t="s">
        <v>10</v>
      </c>
      <c r="N19" s="35"/>
    </row>
    <row r="20" spans="1:14" ht="15.75" customHeight="1" x14ac:dyDescent="0.25">
      <c r="A20" s="129" t="s">
        <v>114</v>
      </c>
      <c r="B20" s="110" t="s">
        <v>37</v>
      </c>
      <c r="C20" s="111" t="s">
        <v>16</v>
      </c>
      <c r="D20" s="118">
        <v>1</v>
      </c>
      <c r="E20" s="118">
        <v>1</v>
      </c>
      <c r="F20" s="151">
        <v>1</v>
      </c>
      <c r="G20" s="151">
        <v>1</v>
      </c>
      <c r="H20" s="151">
        <v>1</v>
      </c>
      <c r="I20" s="151">
        <v>1</v>
      </c>
      <c r="J20" s="189">
        <v>6</v>
      </c>
      <c r="K20" s="185" t="s">
        <v>114</v>
      </c>
      <c r="L20" s="192" t="s">
        <v>9</v>
      </c>
      <c r="M20" s="193" t="s">
        <v>12</v>
      </c>
      <c r="N20" s="35"/>
    </row>
    <row r="21" spans="1:14" ht="15.75" customHeight="1" x14ac:dyDescent="0.25">
      <c r="A21" s="37" t="s">
        <v>115</v>
      </c>
      <c r="B21" s="68" t="s">
        <v>9</v>
      </c>
      <c r="C21" s="69" t="s">
        <v>12</v>
      </c>
      <c r="D21" s="42">
        <v>1</v>
      </c>
      <c r="E21" s="42">
        <v>1</v>
      </c>
      <c r="F21" s="42">
        <v>1</v>
      </c>
      <c r="G21" s="42">
        <v>1</v>
      </c>
      <c r="H21" s="42">
        <v>1</v>
      </c>
      <c r="I21" s="42">
        <v>1</v>
      </c>
      <c r="J21" s="191">
        <f>SUM(D21:I21)</f>
        <v>6</v>
      </c>
      <c r="K21" s="185" t="s">
        <v>115</v>
      </c>
      <c r="L21" s="192" t="s">
        <v>37</v>
      </c>
      <c r="M21" s="193" t="s">
        <v>16</v>
      </c>
      <c r="N21" s="35"/>
    </row>
    <row r="22" spans="1:14" ht="15.75" customHeight="1" x14ac:dyDescent="0.3">
      <c r="A22" s="37" t="s">
        <v>116</v>
      </c>
      <c r="B22" s="68" t="s">
        <v>9</v>
      </c>
      <c r="C22" s="69" t="s">
        <v>41</v>
      </c>
      <c r="D22" s="42">
        <v>1</v>
      </c>
      <c r="E22" s="42">
        <v>1</v>
      </c>
      <c r="F22" s="42">
        <v>1</v>
      </c>
      <c r="G22" s="42"/>
      <c r="H22" s="42">
        <v>1</v>
      </c>
      <c r="I22" s="42">
        <v>1</v>
      </c>
      <c r="J22" s="191">
        <f t="shared" si="0"/>
        <v>5</v>
      </c>
      <c r="K22" s="194"/>
      <c r="L22" s="58"/>
      <c r="M22" s="59"/>
      <c r="N22" s="35"/>
    </row>
    <row r="23" spans="1:14" ht="15.75" customHeight="1" x14ac:dyDescent="0.25">
      <c r="A23" s="37" t="s">
        <v>117</v>
      </c>
      <c r="B23" s="68" t="s">
        <v>9</v>
      </c>
      <c r="C23" s="69" t="s">
        <v>21</v>
      </c>
      <c r="D23" s="42">
        <v>1</v>
      </c>
      <c r="E23" s="42"/>
      <c r="F23" s="42">
        <v>1</v>
      </c>
      <c r="G23" s="42">
        <v>1</v>
      </c>
      <c r="H23" s="42">
        <v>1</v>
      </c>
      <c r="I23" s="42">
        <v>1</v>
      </c>
      <c r="J23" s="191">
        <f t="shared" si="0"/>
        <v>5</v>
      </c>
      <c r="K23" s="194"/>
      <c r="L23" s="35"/>
      <c r="M23" s="35"/>
      <c r="N23" s="35"/>
    </row>
    <row r="24" spans="1:14" ht="15.75" customHeight="1" x14ac:dyDescent="0.25">
      <c r="A24" s="37" t="s">
        <v>118</v>
      </c>
      <c r="B24" s="68" t="s">
        <v>9</v>
      </c>
      <c r="C24" s="69" t="s">
        <v>59</v>
      </c>
      <c r="D24" s="42">
        <v>1</v>
      </c>
      <c r="E24" s="42"/>
      <c r="F24" s="42">
        <v>1</v>
      </c>
      <c r="G24" s="42">
        <v>1</v>
      </c>
      <c r="H24" s="42">
        <v>1</v>
      </c>
      <c r="I24" s="42">
        <v>1</v>
      </c>
      <c r="J24" s="191">
        <f t="shared" si="0"/>
        <v>5</v>
      </c>
      <c r="K24" s="194"/>
      <c r="L24" s="35"/>
      <c r="M24" s="35"/>
      <c r="N24" s="35"/>
    </row>
    <row r="25" spans="1:14" ht="15.75" customHeight="1" x14ac:dyDescent="0.3">
      <c r="A25" s="37" t="s">
        <v>119</v>
      </c>
      <c r="B25" s="68" t="s">
        <v>9</v>
      </c>
      <c r="C25" s="69" t="s">
        <v>19</v>
      </c>
      <c r="D25" s="42">
        <v>1</v>
      </c>
      <c r="E25" s="42"/>
      <c r="F25" s="42">
        <v>1</v>
      </c>
      <c r="G25" s="42">
        <v>1</v>
      </c>
      <c r="H25" s="42">
        <v>1</v>
      </c>
      <c r="I25" s="42">
        <v>1</v>
      </c>
      <c r="J25" s="191">
        <f t="shared" si="0"/>
        <v>5</v>
      </c>
      <c r="K25" s="194"/>
      <c r="L25" s="35"/>
      <c r="M25" s="35"/>
      <c r="N25" s="35"/>
    </row>
    <row r="26" spans="1:14" ht="15.75" customHeight="1" x14ac:dyDescent="0.25">
      <c r="A26" s="37" t="s">
        <v>120</v>
      </c>
      <c r="B26" s="68" t="s">
        <v>9</v>
      </c>
      <c r="C26" s="69" t="s">
        <v>48</v>
      </c>
      <c r="D26" s="42">
        <v>1</v>
      </c>
      <c r="E26" s="42">
        <v>1</v>
      </c>
      <c r="F26" s="42">
        <v>1</v>
      </c>
      <c r="G26" s="42"/>
      <c r="H26" s="42">
        <v>1</v>
      </c>
      <c r="I26" s="42">
        <v>1</v>
      </c>
      <c r="J26" s="191">
        <f t="shared" si="0"/>
        <v>5</v>
      </c>
      <c r="K26" s="194"/>
      <c r="L26" s="181"/>
      <c r="M26" s="35"/>
      <c r="N26" s="35"/>
    </row>
    <row r="27" spans="1:14" ht="15.75" customHeight="1" x14ac:dyDescent="0.25">
      <c r="A27" s="37" t="s">
        <v>121</v>
      </c>
      <c r="B27" s="68" t="s">
        <v>9</v>
      </c>
      <c r="C27" s="69" t="s">
        <v>42</v>
      </c>
      <c r="D27" s="42">
        <v>1</v>
      </c>
      <c r="E27" s="42"/>
      <c r="F27" s="42">
        <v>1</v>
      </c>
      <c r="G27" s="42"/>
      <c r="H27" s="42">
        <v>1</v>
      </c>
      <c r="I27" s="42">
        <v>1</v>
      </c>
      <c r="J27" s="191">
        <f t="shared" si="0"/>
        <v>4</v>
      </c>
      <c r="K27" s="195"/>
      <c r="L27" s="181"/>
      <c r="M27" s="35"/>
      <c r="N27" s="35"/>
    </row>
    <row r="28" spans="1:14" ht="15.75" customHeight="1" x14ac:dyDescent="0.25">
      <c r="A28" s="37" t="s">
        <v>122</v>
      </c>
      <c r="B28" s="68" t="s">
        <v>9</v>
      </c>
      <c r="C28" s="69" t="s">
        <v>23</v>
      </c>
      <c r="D28" s="42"/>
      <c r="E28" s="42"/>
      <c r="F28" s="42">
        <v>1</v>
      </c>
      <c r="G28" s="42">
        <v>1</v>
      </c>
      <c r="H28" s="42">
        <v>1</v>
      </c>
      <c r="I28" s="42">
        <v>1</v>
      </c>
      <c r="J28" s="191">
        <f t="shared" si="0"/>
        <v>4</v>
      </c>
      <c r="K28" s="195"/>
      <c r="L28" s="181"/>
      <c r="M28" s="35"/>
      <c r="N28" s="35"/>
    </row>
    <row r="29" spans="1:14" ht="15.75" customHeight="1" x14ac:dyDescent="0.25">
      <c r="A29" s="129" t="s">
        <v>123</v>
      </c>
      <c r="B29" s="110" t="s">
        <v>37</v>
      </c>
      <c r="C29" s="111" t="s">
        <v>68</v>
      </c>
      <c r="D29" s="151">
        <v>1</v>
      </c>
      <c r="E29" s="151"/>
      <c r="F29" s="151">
        <v>1</v>
      </c>
      <c r="G29" s="151"/>
      <c r="H29" s="151">
        <v>1</v>
      </c>
      <c r="I29" s="151">
        <v>1</v>
      </c>
      <c r="J29" s="189">
        <f t="shared" si="0"/>
        <v>4</v>
      </c>
      <c r="K29" s="195"/>
      <c r="L29" s="181"/>
      <c r="M29" s="35"/>
      <c r="N29" s="35"/>
    </row>
    <row r="30" spans="1:14" ht="15.75" customHeight="1" x14ac:dyDescent="0.3">
      <c r="A30" s="37" t="s">
        <v>124</v>
      </c>
      <c r="B30" s="68" t="s">
        <v>9</v>
      </c>
      <c r="C30" s="69" t="s">
        <v>26</v>
      </c>
      <c r="D30" s="42">
        <v>1</v>
      </c>
      <c r="E30" s="42"/>
      <c r="F30" s="42">
        <v>1</v>
      </c>
      <c r="G30" s="42"/>
      <c r="H30" s="42">
        <v>1</v>
      </c>
      <c r="I30" s="42">
        <v>1</v>
      </c>
      <c r="J30" s="191">
        <f t="shared" si="0"/>
        <v>4</v>
      </c>
      <c r="K30" s="195"/>
      <c r="L30" s="181"/>
      <c r="M30" s="35"/>
      <c r="N30" s="35"/>
    </row>
    <row r="31" spans="1:14" ht="15.75" customHeight="1" x14ac:dyDescent="0.3">
      <c r="A31" s="37" t="s">
        <v>125</v>
      </c>
      <c r="B31" s="68" t="s">
        <v>9</v>
      </c>
      <c r="C31" s="69" t="s">
        <v>22</v>
      </c>
      <c r="D31" s="42">
        <v>1</v>
      </c>
      <c r="E31" s="42"/>
      <c r="F31" s="42"/>
      <c r="G31" s="42">
        <v>1</v>
      </c>
      <c r="H31" s="42">
        <v>1</v>
      </c>
      <c r="I31" s="42">
        <v>1</v>
      </c>
      <c r="J31" s="191">
        <f t="shared" si="0"/>
        <v>4</v>
      </c>
      <c r="K31" s="195"/>
      <c r="L31" s="181"/>
      <c r="M31" s="35"/>
      <c r="N31" s="35"/>
    </row>
    <row r="32" spans="1:14" ht="15.75" customHeight="1" x14ac:dyDescent="0.3">
      <c r="A32" s="37" t="s">
        <v>126</v>
      </c>
      <c r="B32" s="68" t="s">
        <v>9</v>
      </c>
      <c r="C32" s="69" t="s">
        <v>24</v>
      </c>
      <c r="D32" s="42">
        <v>1</v>
      </c>
      <c r="E32" s="42"/>
      <c r="F32" s="42">
        <v>1</v>
      </c>
      <c r="G32" s="42"/>
      <c r="H32" s="42">
        <v>1</v>
      </c>
      <c r="I32" s="42">
        <v>1</v>
      </c>
      <c r="J32" s="191">
        <f t="shared" si="0"/>
        <v>4</v>
      </c>
      <c r="K32" s="195"/>
      <c r="L32" s="181"/>
      <c r="M32" s="35"/>
      <c r="N32" s="35"/>
    </row>
    <row r="33" spans="1:14" ht="15.75" customHeight="1" x14ac:dyDescent="0.3">
      <c r="A33" s="129" t="s">
        <v>127</v>
      </c>
      <c r="B33" s="110" t="s">
        <v>37</v>
      </c>
      <c r="C33" s="111" t="s">
        <v>30</v>
      </c>
      <c r="D33" s="151">
        <v>1</v>
      </c>
      <c r="E33" s="151"/>
      <c r="F33" s="151">
        <v>1</v>
      </c>
      <c r="G33" s="151"/>
      <c r="H33" s="151">
        <v>1</v>
      </c>
      <c r="I33" s="151">
        <v>1</v>
      </c>
      <c r="J33" s="189">
        <f t="shared" si="0"/>
        <v>4</v>
      </c>
      <c r="K33" s="195"/>
      <c r="L33" s="181"/>
      <c r="M33" s="35"/>
      <c r="N33" s="35"/>
    </row>
    <row r="34" spans="1:14" ht="15.75" customHeight="1" x14ac:dyDescent="0.3">
      <c r="A34" s="129" t="s">
        <v>128</v>
      </c>
      <c r="B34" s="110" t="s">
        <v>37</v>
      </c>
      <c r="C34" s="111" t="s">
        <v>81</v>
      </c>
      <c r="D34" s="151">
        <v>1</v>
      </c>
      <c r="E34" s="151"/>
      <c r="F34" s="151"/>
      <c r="G34" s="151"/>
      <c r="H34" s="151">
        <v>1</v>
      </c>
      <c r="I34" s="151">
        <v>1</v>
      </c>
      <c r="J34" s="189">
        <f t="shared" si="0"/>
        <v>3</v>
      </c>
      <c r="K34" s="196"/>
      <c r="L34" s="181"/>
      <c r="M34" s="35"/>
      <c r="N34" s="35"/>
    </row>
    <row r="35" spans="1:14" ht="15.75" customHeight="1" x14ac:dyDescent="0.3">
      <c r="A35" s="37" t="s">
        <v>129</v>
      </c>
      <c r="B35" s="68" t="s">
        <v>9</v>
      </c>
      <c r="C35" s="69" t="s">
        <v>56</v>
      </c>
      <c r="D35" s="42">
        <v>1</v>
      </c>
      <c r="E35" s="42"/>
      <c r="F35" s="42"/>
      <c r="G35" s="42"/>
      <c r="H35" s="42">
        <v>1</v>
      </c>
      <c r="I35" s="42">
        <v>1</v>
      </c>
      <c r="J35" s="191">
        <f t="shared" si="0"/>
        <v>3</v>
      </c>
      <c r="K35" s="196"/>
      <c r="L35" s="181"/>
      <c r="M35" s="35"/>
      <c r="N35" s="35"/>
    </row>
    <row r="36" spans="1:14" ht="15.75" customHeight="1" x14ac:dyDescent="0.3">
      <c r="A36" s="37" t="s">
        <v>130</v>
      </c>
      <c r="B36" s="68" t="s">
        <v>9</v>
      </c>
      <c r="C36" s="69" t="s">
        <v>79</v>
      </c>
      <c r="D36" s="42">
        <v>1</v>
      </c>
      <c r="E36" s="42"/>
      <c r="F36" s="42">
        <v>1</v>
      </c>
      <c r="G36" s="42"/>
      <c r="H36" s="42">
        <v>1</v>
      </c>
      <c r="I36" s="42"/>
      <c r="J36" s="191">
        <f t="shared" si="0"/>
        <v>3</v>
      </c>
      <c r="K36" s="196"/>
      <c r="L36" s="181"/>
      <c r="M36" s="35"/>
      <c r="N36" s="35"/>
    </row>
    <row r="37" spans="1:14" ht="15.75" customHeight="1" x14ac:dyDescent="0.3">
      <c r="A37" s="37" t="s">
        <v>131</v>
      </c>
      <c r="B37" s="68" t="s">
        <v>9</v>
      </c>
      <c r="C37" s="69" t="s">
        <v>49</v>
      </c>
      <c r="D37" s="42">
        <v>1</v>
      </c>
      <c r="E37" s="42"/>
      <c r="F37" s="42"/>
      <c r="G37" s="42"/>
      <c r="H37" s="42">
        <v>1</v>
      </c>
      <c r="I37" s="42">
        <v>1</v>
      </c>
      <c r="J37" s="191">
        <f t="shared" si="0"/>
        <v>3</v>
      </c>
      <c r="K37" s="196"/>
      <c r="L37" s="181"/>
      <c r="M37" s="35"/>
      <c r="N37" s="35"/>
    </row>
    <row r="38" spans="1:14" ht="15.75" customHeight="1" x14ac:dyDescent="0.25">
      <c r="A38" s="37" t="s">
        <v>132</v>
      </c>
      <c r="B38" s="68" t="s">
        <v>9</v>
      </c>
      <c r="C38" s="69" t="s">
        <v>18</v>
      </c>
      <c r="D38" s="42"/>
      <c r="E38" s="42">
        <v>1</v>
      </c>
      <c r="F38" s="42"/>
      <c r="G38" s="42"/>
      <c r="H38" s="42">
        <v>1</v>
      </c>
      <c r="I38" s="42">
        <v>1</v>
      </c>
      <c r="J38" s="191">
        <f t="shared" si="0"/>
        <v>3</v>
      </c>
      <c r="K38" s="196"/>
      <c r="L38" s="181"/>
      <c r="M38" s="35"/>
      <c r="N38" s="35"/>
    </row>
    <row r="39" spans="1:14" ht="15.75" customHeight="1" x14ac:dyDescent="0.3">
      <c r="A39" s="129" t="s">
        <v>133</v>
      </c>
      <c r="B39" s="110" t="s">
        <v>37</v>
      </c>
      <c r="C39" s="111" t="s">
        <v>50</v>
      </c>
      <c r="D39" s="151"/>
      <c r="E39" s="151"/>
      <c r="F39" s="151"/>
      <c r="G39" s="151">
        <v>1</v>
      </c>
      <c r="H39" s="151">
        <v>1</v>
      </c>
      <c r="I39" s="151">
        <v>1</v>
      </c>
      <c r="J39" s="189">
        <f t="shared" si="0"/>
        <v>3</v>
      </c>
      <c r="K39" s="196"/>
      <c r="L39" s="181"/>
      <c r="M39" s="35"/>
      <c r="N39" s="35"/>
    </row>
    <row r="40" spans="1:14" ht="15.75" customHeight="1" x14ac:dyDescent="0.3">
      <c r="A40" s="37" t="s">
        <v>134</v>
      </c>
      <c r="B40" s="68" t="s">
        <v>9</v>
      </c>
      <c r="C40" s="69" t="s">
        <v>57</v>
      </c>
      <c r="D40" s="42">
        <v>1</v>
      </c>
      <c r="E40" s="42"/>
      <c r="F40" s="42"/>
      <c r="G40" s="42"/>
      <c r="H40" s="42">
        <v>1</v>
      </c>
      <c r="I40" s="42"/>
      <c r="J40" s="191">
        <f t="shared" si="0"/>
        <v>2</v>
      </c>
      <c r="K40" s="195"/>
      <c r="L40" s="181"/>
      <c r="M40" s="35"/>
      <c r="N40" s="35"/>
    </row>
    <row r="41" spans="1:14" ht="15.75" customHeight="1" x14ac:dyDescent="0.3">
      <c r="A41" s="37" t="s">
        <v>135</v>
      </c>
      <c r="B41" s="68" t="s">
        <v>9</v>
      </c>
      <c r="C41" s="69" t="s">
        <v>31</v>
      </c>
      <c r="D41" s="42">
        <v>1</v>
      </c>
      <c r="E41" s="42"/>
      <c r="F41" s="42"/>
      <c r="G41" s="42"/>
      <c r="H41" s="42">
        <v>1</v>
      </c>
      <c r="I41" s="42"/>
      <c r="J41" s="191">
        <f t="shared" si="0"/>
        <v>2</v>
      </c>
      <c r="K41" s="195"/>
      <c r="L41" s="181"/>
      <c r="M41" s="35"/>
      <c r="N41" s="35"/>
    </row>
    <row r="42" spans="1:14" ht="15.75" customHeight="1" x14ac:dyDescent="0.3">
      <c r="A42" s="37" t="s">
        <v>136</v>
      </c>
      <c r="B42" s="68" t="s">
        <v>9</v>
      </c>
      <c r="C42" s="69" t="s">
        <v>28</v>
      </c>
      <c r="D42" s="42">
        <v>1</v>
      </c>
      <c r="E42" s="42"/>
      <c r="F42" s="42"/>
      <c r="G42" s="42"/>
      <c r="H42" s="42">
        <v>1</v>
      </c>
      <c r="I42" s="42"/>
      <c r="J42" s="191">
        <f t="shared" si="0"/>
        <v>2</v>
      </c>
      <c r="K42" s="195"/>
      <c r="L42" s="181"/>
      <c r="M42" s="35"/>
      <c r="N42" s="35"/>
    </row>
    <row r="43" spans="1:14" ht="15.75" customHeight="1" x14ac:dyDescent="0.25">
      <c r="A43" s="37" t="s">
        <v>137</v>
      </c>
      <c r="B43" s="68" t="s">
        <v>9</v>
      </c>
      <c r="C43" s="69" t="s">
        <v>62</v>
      </c>
      <c r="D43" s="42">
        <v>1</v>
      </c>
      <c r="E43" s="42"/>
      <c r="F43" s="42"/>
      <c r="G43" s="42"/>
      <c r="H43" s="42">
        <v>1</v>
      </c>
      <c r="I43" s="42"/>
      <c r="J43" s="191">
        <f t="shared" si="0"/>
        <v>2</v>
      </c>
      <c r="K43" s="195"/>
      <c r="L43" s="181"/>
      <c r="M43" s="35"/>
      <c r="N43" s="35"/>
    </row>
    <row r="44" spans="1:14" ht="15.75" customHeight="1" x14ac:dyDescent="0.3">
      <c r="A44" s="129" t="s">
        <v>138</v>
      </c>
      <c r="B44" s="110" t="s">
        <v>37</v>
      </c>
      <c r="C44" s="111" t="s">
        <v>61</v>
      </c>
      <c r="D44" s="151"/>
      <c r="E44" s="151"/>
      <c r="F44" s="151">
        <v>1</v>
      </c>
      <c r="G44" s="151"/>
      <c r="H44" s="151">
        <v>1</v>
      </c>
      <c r="I44" s="151"/>
      <c r="J44" s="189">
        <f t="shared" si="0"/>
        <v>2</v>
      </c>
      <c r="K44" s="195"/>
      <c r="L44" s="181"/>
      <c r="M44" s="35"/>
      <c r="N44" s="35"/>
    </row>
    <row r="45" spans="1:14" ht="15.75" customHeight="1" x14ac:dyDescent="0.3">
      <c r="A45" s="37" t="s">
        <v>139</v>
      </c>
      <c r="B45" s="68" t="s">
        <v>9</v>
      </c>
      <c r="C45" s="69" t="s">
        <v>80</v>
      </c>
      <c r="D45" s="42"/>
      <c r="E45" s="42"/>
      <c r="F45" s="42"/>
      <c r="G45" s="42"/>
      <c r="H45" s="42">
        <v>1</v>
      </c>
      <c r="I45" s="42">
        <v>1</v>
      </c>
      <c r="J45" s="191">
        <f t="shared" si="0"/>
        <v>2</v>
      </c>
      <c r="K45" s="195"/>
      <c r="L45" s="181"/>
      <c r="M45" s="35"/>
      <c r="N45" s="35"/>
    </row>
    <row r="46" spans="1:14" ht="15.75" customHeight="1" x14ac:dyDescent="0.3">
      <c r="A46" s="37" t="s">
        <v>140</v>
      </c>
      <c r="B46" s="68" t="s">
        <v>9</v>
      </c>
      <c r="C46" s="69" t="s">
        <v>82</v>
      </c>
      <c r="D46" s="42"/>
      <c r="E46" s="42"/>
      <c r="F46" s="42"/>
      <c r="G46" s="42"/>
      <c r="H46" s="42">
        <v>1</v>
      </c>
      <c r="I46" s="42"/>
      <c r="J46" s="191">
        <f t="shared" si="0"/>
        <v>1</v>
      </c>
      <c r="K46" s="194"/>
      <c r="L46" s="181"/>
      <c r="M46" s="35"/>
      <c r="N46" s="35"/>
    </row>
    <row r="47" spans="1:14" ht="15.75" customHeight="1" x14ac:dyDescent="0.25">
      <c r="A47" s="37" t="s">
        <v>141</v>
      </c>
      <c r="B47" s="68" t="s">
        <v>9</v>
      </c>
      <c r="C47" s="69" t="s">
        <v>29</v>
      </c>
      <c r="D47" s="42"/>
      <c r="E47" s="42"/>
      <c r="F47" s="42"/>
      <c r="G47" s="42"/>
      <c r="H47" s="42">
        <v>1</v>
      </c>
      <c r="I47" s="42"/>
      <c r="J47" s="191">
        <f t="shared" si="0"/>
        <v>1</v>
      </c>
      <c r="K47" s="194"/>
      <c r="L47" s="181"/>
      <c r="M47" s="35"/>
      <c r="N47" s="35"/>
    </row>
    <row r="48" spans="1:14" ht="15.75" customHeight="1" thickBot="1" x14ac:dyDescent="0.35">
      <c r="A48" s="121" t="s">
        <v>142</v>
      </c>
      <c r="B48" s="73" t="s">
        <v>9</v>
      </c>
      <c r="C48" s="74" t="s">
        <v>60</v>
      </c>
      <c r="D48" s="197"/>
      <c r="E48" s="197"/>
      <c r="F48" s="197"/>
      <c r="G48" s="197"/>
      <c r="H48" s="197">
        <v>1</v>
      </c>
      <c r="I48" s="197"/>
      <c r="J48" s="198">
        <f t="shared" si="0"/>
        <v>1</v>
      </c>
      <c r="K48" s="194"/>
      <c r="L48" s="181"/>
      <c r="M48" s="35"/>
      <c r="N48" s="35"/>
    </row>
    <row r="49" spans="1:14" ht="18.600000000000001" customHeight="1" x14ac:dyDescent="0.3">
      <c r="A49" s="59"/>
      <c r="B49" s="59"/>
      <c r="C49" s="59"/>
      <c r="D49" s="195">
        <f t="shared" ref="D49:J49" si="1">SUM(D7:D48)</f>
        <v>34</v>
      </c>
      <c r="E49" s="195">
        <f t="shared" si="1"/>
        <v>18</v>
      </c>
      <c r="F49" s="195">
        <f t="shared" si="1"/>
        <v>28</v>
      </c>
      <c r="G49" s="195">
        <f t="shared" si="1"/>
        <v>21</v>
      </c>
      <c r="H49" s="195">
        <f t="shared" si="1"/>
        <v>42</v>
      </c>
      <c r="I49" s="195">
        <f t="shared" si="1"/>
        <v>33</v>
      </c>
      <c r="J49" s="195">
        <f t="shared" si="1"/>
        <v>176</v>
      </c>
      <c r="K49" s="35"/>
      <c r="L49" s="35"/>
      <c r="M49" s="35"/>
      <c r="N49" s="35"/>
    </row>
    <row r="50" spans="1:14" ht="19.899999999999999" customHeight="1" x14ac:dyDescent="0.3">
      <c r="A50" s="35"/>
      <c r="B50" s="35"/>
      <c r="C50" s="182" t="s">
        <v>47</v>
      </c>
      <c r="D50" s="36">
        <f>D49*4</f>
        <v>136</v>
      </c>
      <c r="E50" s="36">
        <f>E49*8</f>
        <v>144</v>
      </c>
      <c r="F50" s="36">
        <f>F49*3</f>
        <v>84</v>
      </c>
      <c r="G50" s="36">
        <f>G49*4</f>
        <v>84</v>
      </c>
      <c r="H50" s="36">
        <f>H49*3</f>
        <v>126</v>
      </c>
      <c r="I50" s="36">
        <f>I49*3</f>
        <v>99</v>
      </c>
      <c r="J50" s="36">
        <f>SUM(D50:I50)</f>
        <v>673</v>
      </c>
      <c r="K50" s="35"/>
      <c r="L50" s="35"/>
      <c r="M50" s="35"/>
      <c r="N50" s="35"/>
    </row>
    <row r="51" spans="1:14" ht="14.45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 ht="14.45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</sheetData>
  <sortState ref="B7:J48">
    <sortCondition descending="1" ref="J7:J48"/>
    <sortCondition ref="C7:C48"/>
  </sortState>
  <mergeCells count="4">
    <mergeCell ref="A3:J3"/>
    <mergeCell ref="A1:J1"/>
    <mergeCell ref="A5:J5"/>
    <mergeCell ref="A4:J4"/>
  </mergeCells>
  <phoneticPr fontId="19" type="noConversion"/>
  <pageMargins left="0.9055118110236221" right="0.9055118110236221" top="0.35433070866141736" bottom="0.35433070866141736" header="0" footer="0"/>
  <pageSetup paperSize="9" scale="89" orientation="portrait" r:id="rId1"/>
  <ignoredErrors>
    <ignoredError sqref="G50 J4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8</vt:i4>
      </vt:variant>
    </vt:vector>
  </HeadingPairs>
  <TitlesOfParts>
    <vt:vector size="17" baseType="lpstr">
      <vt:lpstr>REZULTATI SKUPNO</vt:lpstr>
      <vt:lpstr>VLEČENJE VRVI</vt:lpstr>
      <vt:lpstr>PIKADO</vt:lpstr>
      <vt:lpstr>ŠAH</vt:lpstr>
      <vt:lpstr>KOŠARKA</vt:lpstr>
      <vt:lpstr>STRELJANJE</vt:lpstr>
      <vt:lpstr>MET BOMBE</vt:lpstr>
      <vt:lpstr>PRIJAVE</vt:lpstr>
      <vt:lpstr>List1</vt:lpstr>
      <vt:lpstr>KOŠARKA!Področje_tiskanja</vt:lpstr>
      <vt:lpstr>'MET BOMBE'!Področje_tiskanja</vt:lpstr>
      <vt:lpstr>PIKADO!Področje_tiskanja</vt:lpstr>
      <vt:lpstr>PRIJAVE!Področje_tiskanja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Drago</cp:lastModifiedBy>
  <cp:lastPrinted>2023-06-10T13:42:29Z</cp:lastPrinted>
  <dcterms:created xsi:type="dcterms:W3CDTF">2016-05-28T09:38:14Z</dcterms:created>
  <dcterms:modified xsi:type="dcterms:W3CDTF">2023-06-12T06:55:41Z</dcterms:modified>
</cp:coreProperties>
</file>